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5480" windowHeight="11445" tabRatio="663"/>
  </bookViews>
  <sheets>
    <sheet name="기획감사실" sheetId="1" r:id="rId1"/>
    <sheet name="자치행정과(국장포함)" sheetId="5" r:id="rId2"/>
    <sheet name="주민복지과" sheetId="3" r:id="rId3"/>
    <sheet name="문화관광과" sheetId="4" r:id="rId4"/>
    <sheet name="재무과" sheetId="6" r:id="rId5"/>
    <sheet name="종합민원과" sheetId="7" r:id="rId6"/>
    <sheet name="경제과(국장포함)" sheetId="14" r:id="rId7"/>
    <sheet name="안전건설과" sheetId="12" r:id="rId8"/>
    <sheet name="허가처리과" sheetId="8" r:id="rId9"/>
    <sheet name="환경과" sheetId="10" r:id="rId10"/>
    <sheet name="산림녹지과" sheetId="11" r:id="rId11"/>
    <sheet name="도시교통과" sheetId="15" r:id="rId12"/>
  </sheets>
  <definedNames>
    <definedName name="_xlnm._FilterDatabase" localSheetId="0" hidden="1">기획감사실!$A$5:$H$19</definedName>
    <definedName name="_xlnm.Print_Area" localSheetId="0">기획감사실!$A$1:$H$19</definedName>
  </definedNames>
  <calcPr calcId="145621"/>
</workbook>
</file>

<file path=xl/calcChain.xml><?xml version="1.0" encoding="utf-8"?>
<calcChain xmlns="http://schemas.openxmlformats.org/spreadsheetml/2006/main">
  <c r="G4" i="1" l="1"/>
  <c r="G4" i="5"/>
  <c r="G4" i="14"/>
  <c r="A2" i="15" l="1"/>
  <c r="A2" i="11"/>
  <c r="A2" i="10"/>
  <c r="A2" i="8"/>
  <c r="A2" i="12"/>
  <c r="A2" i="14"/>
  <c r="A2" i="7"/>
  <c r="A2" i="6"/>
  <c r="A2" i="4"/>
  <c r="A2" i="3"/>
  <c r="A2" i="5"/>
  <c r="G4" i="11" l="1"/>
  <c r="G4" i="12"/>
  <c r="G4" i="15"/>
  <c r="G4" i="8"/>
  <c r="G4" i="7"/>
  <c r="G4" i="6"/>
  <c r="G4" i="4"/>
  <c r="G4" i="10"/>
  <c r="G4" i="3"/>
</calcChain>
</file>

<file path=xl/sharedStrings.xml><?xml version="1.0" encoding="utf-8"?>
<sst xmlns="http://schemas.openxmlformats.org/spreadsheetml/2006/main" count="513" uniqueCount="107">
  <si>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</si>
  <si>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</si>
  <si>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</si>
  <si>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</si>
  <si>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</si>
  <si>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</si>
  <si>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 xml:space="preserve">집 행 목 적 </t>
    <phoneticPr fontId="2" type="noConversion"/>
  </si>
  <si>
    <t>집행금액(원)</t>
    <phoneticPr fontId="2" type="noConversion"/>
  </si>
  <si>
    <t>간담회</t>
  </si>
  <si>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</si>
  <si>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</si>
  <si>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</si>
  <si>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</si>
  <si>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</si>
  <si>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</si>
  <si>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</si>
  <si>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</si>
  <si>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</si>
  <si>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업무추진비 집행내역(게시용)</t>
    <phoneticPr fontId="2" type="noConversion"/>
  </si>
  <si>
    <t>계</t>
    <phoneticPr fontId="2" type="noConversion"/>
  </si>
  <si>
    <t>카드</t>
  </si>
  <si>
    <t>업무추진 유관기관 협조</t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</si>
  <si>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</si>
  <si>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</si>
  <si>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</si>
  <si>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</si>
  <si>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</si>
  <si>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</si>
  <si>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집행금액(원)</t>
    <phoneticPr fontId="2" type="noConversion"/>
  </si>
  <si>
    <t xml:space="preserve">집 행 목 적 </t>
    <phoneticPr fontId="2" type="noConversion"/>
  </si>
  <si>
    <t>군정협조 관계자</t>
  </si>
  <si>
    <t>업무추진 위한 각종 회의,간담회,행사</t>
  </si>
  <si>
    <t>직무수행과 관련된 통상적인 경비</t>
  </si>
  <si>
    <t>물품구입</t>
  </si>
  <si>
    <t>소속 상근직원</t>
  </si>
  <si>
    <t>5명</t>
  </si>
  <si>
    <t>업무추진을 위한 각종 회의,간담회,행사</t>
  </si>
  <si>
    <t>내방객</t>
  </si>
  <si>
    <t>다수</t>
  </si>
  <si>
    <t>7명</t>
  </si>
  <si>
    <t>급식</t>
  </si>
  <si>
    <t>신용카드</t>
  </si>
  <si>
    <t>이체</t>
  </si>
  <si>
    <t>업무추진 위한 간담회</t>
  </si>
  <si>
    <t xml:space="preserve">전 산림녹지과장 등 </t>
  </si>
  <si>
    <t>산림업무 업무협조 간담회</t>
  </si>
  <si>
    <t>소속 직원 업무추진 격려 식사 제공</t>
  </si>
  <si>
    <t>시책추진에 따른 급식제공</t>
  </si>
  <si>
    <t>시책 또는 지역홍보</t>
  </si>
  <si>
    <t>군정홍보 간담회 참석자 식사제공</t>
  </si>
  <si>
    <t>3명</t>
  </si>
  <si>
    <t>14명</t>
  </si>
  <si>
    <t>2명</t>
  </si>
  <si>
    <t>12명</t>
  </si>
  <si>
    <t>지역특산품</t>
  </si>
  <si>
    <t>계좌입금</t>
  </si>
  <si>
    <t>유관기관</t>
  </si>
  <si>
    <t>"해당없음"</t>
    <phoneticPr fontId="2" type="noConversion"/>
  </si>
  <si>
    <t>업무추진 협조 유관기관 지역특산품 제공</t>
  </si>
  <si>
    <t>민원인 접대용 물품 구입</t>
  </si>
  <si>
    <t>경제개발국 업무추진 협조 관계자 식사 제공</t>
  </si>
  <si>
    <t>2201부대 등</t>
  </si>
  <si>
    <t>통합방위협의회 추진 협의 등</t>
  </si>
  <si>
    <t>"해당없음"</t>
    <phoneticPr fontId="2" type="noConversion"/>
  </si>
  <si>
    <t>시책업무추진</t>
  </si>
  <si>
    <t>계좌이체</t>
  </si>
  <si>
    <t>(2019년 3월)</t>
  </si>
  <si>
    <t>19건</t>
  </si>
  <si>
    <t>소속 직원 업무추진 격려 간식 제공</t>
  </si>
  <si>
    <t>소속상근 직원</t>
  </si>
  <si>
    <t>소속직원 격려</t>
  </si>
  <si>
    <t>소속직원 격려 급식제공</t>
  </si>
  <si>
    <t>업무추진 유관기관 간담회 급식제공(7-가)</t>
  </si>
  <si>
    <t>군정협조관계자</t>
  </si>
  <si>
    <t>업무추진 유관기관 간담회 오찬제공(7-가)</t>
  </si>
  <si>
    <t>업무추진 관계자 급식 제공(4-가)</t>
  </si>
  <si>
    <t>현금지출증빙</t>
  </si>
  <si>
    <t>업무추진을 위한 각종 회의·간담회·행사</t>
  </si>
  <si>
    <t>군정홍보를 위한 기자 간담회 만찬 제공(2-라)</t>
  </si>
  <si>
    <t>시책 또는 지역 홍보</t>
  </si>
  <si>
    <t>충청북도</t>
  </si>
  <si>
    <t>1개소</t>
  </si>
  <si>
    <t>업무추진 협조 유관기관(도청) 지역특산품 제공</t>
  </si>
  <si>
    <t>학술,문화예술,체육활동 유공자 등에 대한 격려 및 지원</t>
  </si>
  <si>
    <t>테마기행 길 촬영에 따른 격려 급식 제공</t>
  </si>
  <si>
    <t xml:space="preserve">업무추진을 위한 각종 회의, 간담회, 행사 </t>
  </si>
  <si>
    <t>식사제공</t>
  </si>
  <si>
    <t>회의참석자</t>
  </si>
  <si>
    <t>11명</t>
  </si>
  <si>
    <t xml:space="preserve">업무추진을 위한 회의 개최 식사제공 </t>
  </si>
  <si>
    <t>6명</t>
  </si>
  <si>
    <t xml:space="preserve">유관기관 협조를 위한 간담회 식사제공 </t>
  </si>
  <si>
    <t>소속 상근직원 격려 급식제공</t>
  </si>
  <si>
    <t>소속 직원 사기진작 및 업무추진 격려 식사 제공</t>
  </si>
  <si>
    <t>소속 직원 업무추진 격려 음료 제공</t>
  </si>
  <si>
    <t>기업유치 및 투자유치 관련 업무협조 관계자 식사 제공</t>
  </si>
  <si>
    <t>소속 직원 격려 업무추진 식사 제공</t>
  </si>
  <si>
    <t>지역균형발전 업무협조 관계자 식사 제공</t>
  </si>
  <si>
    <t>계좌지급</t>
  </si>
  <si>
    <t>8명</t>
  </si>
  <si>
    <t>군수공약사업 추진 협의 등</t>
  </si>
  <si>
    <t xml:space="preserve">옥천군 이장협의회장 </t>
  </si>
  <si>
    <t>소규모 지역개발사업 추진 협의 등</t>
  </si>
  <si>
    <t>해당없음</t>
    <phoneticPr fontId="2" type="noConversion"/>
  </si>
  <si>
    <t>한일개발공사㈜, 경원환경㈜</t>
  </si>
  <si>
    <t>생활폐기물 수집운반 대행업무 관련 간담회 만찬 제공</t>
  </si>
  <si>
    <t>전국노래자랑 행사 관계자 식사 제공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</si>
</sst>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명&quot;"/>
    <numFmt numFmtId="177" formatCode="#,##0_ 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굴림체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theme="1"/>
      <name val="굴림체"/>
      <family val="3"/>
      <charset val="129"/>
    </font>
    <font>
      <sz val="12"/>
      <color rgb="FF333333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1" borderId="2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13" borderId="26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25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10" borderId="22" applyNumberForma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11" borderId="23" applyNumberFormat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41" fontId="5" fillId="0" borderId="0" xfId="0" applyNumberFormat="1" applyFont="1" applyAlignment="1">
      <alignment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vertical="center" shrinkToFit="1"/>
    </xf>
    <xf numFmtId="41" fontId="14" fillId="2" borderId="2" xfId="1" applyFont="1" applyFill="1" applyBorder="1" applyAlignment="1">
      <alignment horizontal="right" vertical="center" shrinkToFit="1"/>
    </xf>
    <xf numFmtId="41" fontId="14" fillId="2" borderId="2" xfId="1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center" vertical="center" shrinkToFit="1"/>
    </xf>
    <xf numFmtId="41" fontId="14" fillId="2" borderId="2" xfId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41" fontId="10" fillId="3" borderId="2" xfId="1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41" fontId="14" fillId="3" borderId="2" xfId="1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176" fontId="21" fillId="4" borderId="7" xfId="0" applyNumberFormat="1" applyFont="1" applyFill="1" applyBorder="1" applyAlignment="1">
      <alignment horizontal="center" vertical="center"/>
    </xf>
    <xf numFmtId="41" fontId="14" fillId="2" borderId="4" xfId="1" applyFont="1" applyFill="1" applyBorder="1" applyAlignment="1">
      <alignment horizontal="center" vertical="center" shrinkToFit="1"/>
    </xf>
    <xf numFmtId="14" fontId="12" fillId="0" borderId="10" xfId="0" applyNumberFormat="1" applyFont="1" applyFill="1" applyBorder="1" applyAlignment="1">
      <alignment horizontal="center" vertical="center"/>
    </xf>
    <xf numFmtId="41" fontId="21" fillId="0" borderId="14" xfId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176" fontId="5" fillId="4" borderId="7" xfId="0" applyNumberFormat="1" applyFont="1" applyFill="1" applyBorder="1" applyAlignment="1">
      <alignment horizontal="center" vertical="center"/>
    </xf>
    <xf numFmtId="41" fontId="5" fillId="0" borderId="14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vertical="center" shrinkToFit="1"/>
    </xf>
    <xf numFmtId="41" fontId="12" fillId="4" borderId="0" xfId="0" applyNumberFormat="1" applyFont="1" applyFill="1" applyAlignment="1">
      <alignment vertical="center" shrinkToFit="1"/>
    </xf>
    <xf numFmtId="0" fontId="12" fillId="4" borderId="0" xfId="0" applyFont="1" applyFill="1" applyAlignment="1">
      <alignment vertical="center" shrinkToFit="1"/>
    </xf>
    <xf numFmtId="14" fontId="12" fillId="0" borderId="11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vertical="center" shrinkToFit="1"/>
    </xf>
    <xf numFmtId="14" fontId="12" fillId="4" borderId="11" xfId="0" applyNumberFormat="1" applyFont="1" applyFill="1" applyBorder="1" applyAlignment="1">
      <alignment horizontal="center" vertical="center" shrinkToFit="1"/>
    </xf>
    <xf numFmtId="41" fontId="12" fillId="4" borderId="17" xfId="1" applyFont="1" applyFill="1" applyBorder="1" applyAlignment="1">
      <alignment horizontal="right" vertical="center" shrinkToFit="1"/>
    </xf>
    <xf numFmtId="0" fontId="5" fillId="4" borderId="0" xfId="0" applyFont="1" applyFill="1" applyAlignment="1">
      <alignment vertical="center" shrinkToFit="1"/>
    </xf>
    <xf numFmtId="41" fontId="5" fillId="4" borderId="0" xfId="0" applyNumberFormat="1" applyFont="1" applyFill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176" fontId="5" fillId="4" borderId="9" xfId="0" applyNumberFormat="1" applyFont="1" applyFill="1" applyBorder="1" applyAlignment="1">
      <alignment horizontal="center" vertical="center"/>
    </xf>
    <xf numFmtId="41" fontId="5" fillId="0" borderId="16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14" fontId="12" fillId="4" borderId="1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14" fontId="12" fillId="4" borderId="11" xfId="0" applyNumberFormat="1" applyFont="1" applyFill="1" applyBorder="1" applyAlignment="1">
      <alignment horizontal="center" vertical="center" shrinkToFit="1"/>
    </xf>
    <xf numFmtId="41" fontId="12" fillId="4" borderId="2" xfId="1" applyFont="1" applyFill="1" applyBorder="1" applyAlignment="1">
      <alignment horizontal="right" vertical="center" shrinkToFit="1"/>
    </xf>
    <xf numFmtId="41" fontId="12" fillId="4" borderId="9" xfId="1" applyFont="1" applyFill="1" applyBorder="1" applyAlignment="1">
      <alignment horizontal="right" vertical="center" shrinkToFit="1"/>
    </xf>
    <xf numFmtId="0" fontId="12" fillId="4" borderId="7" xfId="0" applyFont="1" applyFill="1" applyBorder="1" applyAlignment="1">
      <alignment horizontal="center" vertical="center" shrinkToFit="1"/>
    </xf>
    <xf numFmtId="14" fontId="12" fillId="4" borderId="10" xfId="0" applyNumberFormat="1" applyFont="1" applyFill="1" applyBorder="1" applyAlignment="1">
      <alignment horizontal="center" vertical="center" shrinkToFit="1"/>
    </xf>
    <xf numFmtId="41" fontId="12" fillId="4" borderId="7" xfId="1" applyFont="1" applyFill="1" applyBorder="1" applyAlignment="1">
      <alignment horizontal="right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3" xfId="0" applyNumberFormat="1" applyFont="1" applyFill="1" applyBorder="1" applyAlignment="1">
      <alignment horizontal="right" vertical="center"/>
    </xf>
    <xf numFmtId="14" fontId="5" fillId="0" borderId="29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 shrinkToFit="1"/>
    </xf>
    <xf numFmtId="14" fontId="5" fillId="0" borderId="30" xfId="0" applyNumberFormat="1" applyFont="1" applyFill="1" applyBorder="1" applyAlignment="1">
      <alignment horizontal="center" vertical="center"/>
    </xf>
    <xf numFmtId="0" fontId="5" fillId="0" borderId="14" xfId="54" applyNumberFormat="1" applyFont="1" applyFill="1" applyBorder="1" applyAlignment="1">
      <alignment horizontal="left" vertical="center" shrinkToFit="1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41" fontId="14" fillId="2" borderId="2" xfId="1" applyFont="1" applyFill="1" applyBorder="1" applyAlignment="1">
      <alignment horizontal="right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3" fontId="22" fillId="0" borderId="13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 shrinkToFit="1"/>
    </xf>
    <xf numFmtId="0" fontId="15" fillId="4" borderId="31" xfId="0" applyFont="1" applyFill="1" applyBorder="1" applyAlignment="1">
      <alignment horizontal="center" vertical="center" shrinkToFit="1"/>
    </xf>
    <xf numFmtId="176" fontId="19" fillId="0" borderId="31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5" fillId="4" borderId="13" xfId="0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4" fontId="17" fillId="0" borderId="3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33" xfId="0" applyNumberFormat="1" applyFont="1" applyFill="1" applyBorder="1" applyAlignment="1">
      <alignment horizontal="center" vertical="center"/>
    </xf>
    <xf numFmtId="41" fontId="9" fillId="0" borderId="0" xfId="1" applyFont="1" applyAlignment="1">
      <alignment horizontal="right" vertical="center" shrinkToFit="1"/>
    </xf>
    <xf numFmtId="41" fontId="14" fillId="3" borderId="4" xfId="1" applyFont="1" applyFill="1" applyBorder="1" applyAlignment="1">
      <alignment horizontal="right" vertical="center" shrinkToFit="1"/>
    </xf>
    <xf numFmtId="3" fontId="22" fillId="0" borderId="33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5" fillId="4" borderId="33" xfId="0" applyFont="1" applyFill="1" applyBorder="1" applyAlignment="1">
      <alignment horizontal="center" vertical="center" shrinkToFit="1"/>
    </xf>
    <xf numFmtId="176" fontId="19" fillId="0" borderId="33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14" fontId="19" fillId="0" borderId="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176" fontId="19" fillId="4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41" fontId="19" fillId="0" borderId="2" xfId="1" applyFont="1" applyFill="1" applyBorder="1" applyAlignment="1">
      <alignment horizontal="right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176" fontId="12" fillId="4" borderId="7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3" fontId="22" fillId="0" borderId="14" xfId="4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 shrinkToFit="1"/>
    </xf>
    <xf numFmtId="0" fontId="22" fillId="0" borderId="14" xfId="4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 shrinkToFit="1"/>
    </xf>
    <xf numFmtId="3" fontId="17" fillId="0" borderId="7" xfId="0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justify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41" fontId="12" fillId="6" borderId="2" xfId="1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" vertical="center" shrinkToFit="1"/>
    </xf>
    <xf numFmtId="14" fontId="12" fillId="6" borderId="1" xfId="0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76" fontId="5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14" fontId="22" fillId="0" borderId="2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14" fontId="12" fillId="4" borderId="10" xfId="0" applyNumberFormat="1" applyFont="1" applyFill="1" applyBorder="1" applyAlignment="1">
      <alignment horizontal="center" vertical="center" shrinkToFit="1"/>
    </xf>
    <xf numFmtId="41" fontId="12" fillId="4" borderId="7" xfId="1" applyFont="1" applyFill="1" applyBorder="1" applyAlignment="1">
      <alignment horizontal="right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14" fontId="17" fillId="0" borderId="1" xfId="0" applyNumberFormat="1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right" vertical="center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0" zoomScaleNormal="80" workbookViewId="0">
      <selection sqref="A1:H1"/>
    </sheetView>
  </sheetViews>
  <sheetFormatPr defaultRowHeight="13.5" x14ac:dyDescent="0.15"/>
  <cols>
    <col min="1" max="1" width="14.6640625" style="2" customWidth="1"/>
    <col min="2" max="2" width="39.5546875" style="2" customWidth="1"/>
    <col min="3" max="3" width="9.88671875" style="3" customWidth="1"/>
    <col min="4" max="4" width="16.6640625" style="3" customWidth="1"/>
    <col min="5" max="5" width="7.33203125" style="3" customWidth="1"/>
    <col min="6" max="6" width="10.77734375" style="3" customWidth="1"/>
    <col min="7" max="7" width="13.6640625" style="28" customWidth="1"/>
    <col min="8" max="8" width="56.109375" style="3" customWidth="1"/>
    <col min="9" max="16384" width="8.88671875" style="2"/>
  </cols>
  <sheetData>
    <row r="1" spans="1:8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</row>
    <row r="2" spans="1:8" ht="24" customHeight="1" thickBot="1" x14ac:dyDescent="0.2">
      <c r="A2" s="98" t="s">
        <v>66</v>
      </c>
      <c r="B2" s="99"/>
      <c r="C2" s="100"/>
      <c r="D2" s="100"/>
      <c r="E2" s="100"/>
      <c r="F2" s="100"/>
      <c r="G2" s="120"/>
      <c r="H2" s="97"/>
    </row>
    <row r="3" spans="1:8" s="4" customFormat="1" ht="27" customHeight="1" x14ac:dyDescent="0.15">
      <c r="A3" s="105" t="s">
        <v>10</v>
      </c>
      <c r="B3" s="106" t="s">
        <v>11</v>
      </c>
      <c r="C3" s="106" t="s">
        <v>12</v>
      </c>
      <c r="D3" s="106" t="s">
        <v>13</v>
      </c>
      <c r="E3" s="106" t="s">
        <v>14</v>
      </c>
      <c r="F3" s="106" t="s">
        <v>15</v>
      </c>
      <c r="G3" s="121" t="s">
        <v>16</v>
      </c>
      <c r="H3" s="107" t="s">
        <v>17</v>
      </c>
    </row>
    <row r="4" spans="1:8" s="26" customFormat="1" ht="27" customHeight="1" x14ac:dyDescent="0.15">
      <c r="A4" s="101" t="s">
        <v>9</v>
      </c>
      <c r="B4" s="102" t="s">
        <v>67</v>
      </c>
      <c r="C4" s="102"/>
      <c r="D4" s="102"/>
      <c r="E4" s="102"/>
      <c r="F4" s="102"/>
      <c r="G4" s="103">
        <f>SUM(G5:G23)</f>
        <v>1881400</v>
      </c>
      <c r="H4" s="104"/>
    </row>
    <row r="5" spans="1:8" s="42" customFormat="1" ht="24" customHeight="1" x14ac:dyDescent="0.15">
      <c r="A5" s="117">
        <v>43530</v>
      </c>
      <c r="B5" s="109" t="s">
        <v>31</v>
      </c>
      <c r="C5" s="109" t="s">
        <v>8</v>
      </c>
      <c r="D5" s="110" t="s">
        <v>30</v>
      </c>
      <c r="E5" s="111">
        <v>5</v>
      </c>
      <c r="F5" s="109" t="s">
        <v>20</v>
      </c>
      <c r="G5" s="108">
        <v>120000</v>
      </c>
      <c r="H5" s="115" t="s">
        <v>47</v>
      </c>
    </row>
    <row r="6" spans="1:8" s="42" customFormat="1" ht="24" customHeight="1" x14ac:dyDescent="0.15">
      <c r="A6" s="118">
        <v>43531</v>
      </c>
      <c r="B6" s="112" t="s">
        <v>31</v>
      </c>
      <c r="C6" s="112" t="s">
        <v>8</v>
      </c>
      <c r="D6" s="113" t="s">
        <v>30</v>
      </c>
      <c r="E6" s="114">
        <v>2</v>
      </c>
      <c r="F6" s="112" t="s">
        <v>20</v>
      </c>
      <c r="G6" s="108">
        <v>22000</v>
      </c>
      <c r="H6" s="115" t="s">
        <v>47</v>
      </c>
    </row>
    <row r="7" spans="1:8" s="42" customFormat="1" ht="24" customHeight="1" x14ac:dyDescent="0.15">
      <c r="A7" s="118">
        <v>43531</v>
      </c>
      <c r="B7" s="112" t="s">
        <v>48</v>
      </c>
      <c r="C7" s="112" t="s">
        <v>8</v>
      </c>
      <c r="D7" s="113" t="s">
        <v>30</v>
      </c>
      <c r="E7" s="123" t="s">
        <v>52</v>
      </c>
      <c r="F7" s="123" t="s">
        <v>20</v>
      </c>
      <c r="G7" s="108">
        <v>12000</v>
      </c>
      <c r="H7" s="115" t="s">
        <v>49</v>
      </c>
    </row>
    <row r="8" spans="1:8" s="42" customFormat="1" ht="24" customHeight="1" x14ac:dyDescent="0.15">
      <c r="A8" s="118">
        <v>43535</v>
      </c>
      <c r="B8" s="112" t="s">
        <v>31</v>
      </c>
      <c r="C8" s="112" t="s">
        <v>8</v>
      </c>
      <c r="D8" s="113" t="s">
        <v>30</v>
      </c>
      <c r="E8" s="114">
        <v>2</v>
      </c>
      <c r="F8" s="112" t="s">
        <v>20</v>
      </c>
      <c r="G8" s="108">
        <v>36000</v>
      </c>
      <c r="H8" s="115" t="s">
        <v>47</v>
      </c>
    </row>
    <row r="9" spans="1:8" s="42" customFormat="1" ht="24" customHeight="1" x14ac:dyDescent="0.15">
      <c r="A9" s="118">
        <v>43535</v>
      </c>
      <c r="B9" s="112" t="s">
        <v>31</v>
      </c>
      <c r="C9" s="112" t="s">
        <v>8</v>
      </c>
      <c r="D9" s="128" t="s">
        <v>30</v>
      </c>
      <c r="E9" s="114" t="s">
        <v>53</v>
      </c>
      <c r="F9" s="112" t="s">
        <v>20</v>
      </c>
      <c r="G9" s="108">
        <v>247000</v>
      </c>
      <c r="H9" s="115" t="s">
        <v>47</v>
      </c>
    </row>
    <row r="10" spans="1:8" s="42" customFormat="1" ht="24" customHeight="1" x14ac:dyDescent="0.15">
      <c r="A10" s="118">
        <v>43535</v>
      </c>
      <c r="B10" s="129" t="s">
        <v>68</v>
      </c>
      <c r="C10" s="129" t="s">
        <v>33</v>
      </c>
      <c r="D10" s="129" t="s">
        <v>69</v>
      </c>
      <c r="E10" s="129" t="s">
        <v>38</v>
      </c>
      <c r="F10" s="129" t="s">
        <v>42</v>
      </c>
      <c r="G10" s="108">
        <v>162400</v>
      </c>
      <c r="H10" s="130" t="s">
        <v>70</v>
      </c>
    </row>
    <row r="11" spans="1:8" s="42" customFormat="1" ht="24" customHeight="1" x14ac:dyDescent="0.15">
      <c r="A11" s="118">
        <v>43536</v>
      </c>
      <c r="B11" s="112" t="s">
        <v>31</v>
      </c>
      <c r="C11" s="112" t="s">
        <v>8</v>
      </c>
      <c r="D11" s="128" t="s">
        <v>30</v>
      </c>
      <c r="E11" s="114">
        <v>8</v>
      </c>
      <c r="F11" s="112" t="s">
        <v>20</v>
      </c>
      <c r="G11" s="108">
        <v>211000</v>
      </c>
      <c r="H11" s="115" t="s">
        <v>47</v>
      </c>
    </row>
    <row r="12" spans="1:8" s="42" customFormat="1" ht="24" customHeight="1" x14ac:dyDescent="0.15">
      <c r="A12" s="118">
        <v>43536</v>
      </c>
      <c r="B12" s="112" t="s">
        <v>31</v>
      </c>
      <c r="C12" s="112" t="s">
        <v>8</v>
      </c>
      <c r="D12" s="128" t="s">
        <v>30</v>
      </c>
      <c r="E12" s="114">
        <v>6</v>
      </c>
      <c r="F12" s="112" t="s">
        <v>20</v>
      </c>
      <c r="G12" s="108">
        <v>85000</v>
      </c>
      <c r="H12" s="115" t="s">
        <v>47</v>
      </c>
    </row>
    <row r="13" spans="1:8" s="42" customFormat="1" ht="24" customHeight="1" x14ac:dyDescent="0.15">
      <c r="A13" s="118">
        <v>43538</v>
      </c>
      <c r="B13" s="112" t="s">
        <v>31</v>
      </c>
      <c r="C13" s="112" t="s">
        <v>8</v>
      </c>
      <c r="D13" s="128" t="s">
        <v>30</v>
      </c>
      <c r="E13" s="114">
        <v>4</v>
      </c>
      <c r="F13" s="112" t="s">
        <v>20</v>
      </c>
      <c r="G13" s="108">
        <v>104000</v>
      </c>
      <c r="H13" s="115" t="s">
        <v>47</v>
      </c>
    </row>
    <row r="14" spans="1:8" s="42" customFormat="1" ht="24" customHeight="1" x14ac:dyDescent="0.15">
      <c r="A14" s="118">
        <v>43538</v>
      </c>
      <c r="B14" s="112" t="s">
        <v>31</v>
      </c>
      <c r="C14" s="112" t="s">
        <v>8</v>
      </c>
      <c r="D14" s="128" t="s">
        <v>30</v>
      </c>
      <c r="E14" s="114" t="s">
        <v>51</v>
      </c>
      <c r="F14" s="112" t="s">
        <v>20</v>
      </c>
      <c r="G14" s="108">
        <v>22000</v>
      </c>
      <c r="H14" s="115" t="s">
        <v>47</v>
      </c>
    </row>
    <row r="15" spans="1:8" s="42" customFormat="1" ht="24" customHeight="1" x14ac:dyDescent="0.15">
      <c r="A15" s="118">
        <v>43538</v>
      </c>
      <c r="B15" s="112" t="s">
        <v>48</v>
      </c>
      <c r="C15" s="112" t="s">
        <v>8</v>
      </c>
      <c r="D15" s="128" t="s">
        <v>30</v>
      </c>
      <c r="E15" s="129" t="s">
        <v>35</v>
      </c>
      <c r="F15" s="112" t="s">
        <v>20</v>
      </c>
      <c r="G15" s="108">
        <v>44000</v>
      </c>
      <c r="H15" s="115" t="s">
        <v>49</v>
      </c>
    </row>
    <row r="16" spans="1:8" s="42" customFormat="1" ht="24" customHeight="1" x14ac:dyDescent="0.15">
      <c r="A16" s="118">
        <v>43539</v>
      </c>
      <c r="B16" s="112" t="s">
        <v>31</v>
      </c>
      <c r="C16" s="112" t="s">
        <v>8</v>
      </c>
      <c r="D16" s="128" t="s">
        <v>30</v>
      </c>
      <c r="E16" s="114">
        <v>5</v>
      </c>
      <c r="F16" s="112" t="s">
        <v>20</v>
      </c>
      <c r="G16" s="108">
        <v>54000</v>
      </c>
      <c r="H16" s="115" t="s">
        <v>47</v>
      </c>
    </row>
    <row r="17" spans="1:8" s="42" customFormat="1" ht="24" customHeight="1" x14ac:dyDescent="0.15">
      <c r="A17" s="118">
        <v>43542</v>
      </c>
      <c r="B17" s="116" t="s">
        <v>46</v>
      </c>
      <c r="C17" s="112" t="s">
        <v>40</v>
      </c>
      <c r="D17" s="129" t="s">
        <v>69</v>
      </c>
      <c r="E17" s="129" t="s">
        <v>38</v>
      </c>
      <c r="F17" s="112" t="s">
        <v>20</v>
      </c>
      <c r="G17" s="108">
        <v>297000</v>
      </c>
      <c r="H17" s="130" t="s">
        <v>71</v>
      </c>
    </row>
    <row r="18" spans="1:8" s="42" customFormat="1" ht="24" customHeight="1" x14ac:dyDescent="0.15">
      <c r="A18" s="118">
        <v>43543</v>
      </c>
      <c r="B18" s="112" t="s">
        <v>31</v>
      </c>
      <c r="C18" s="112" t="s">
        <v>8</v>
      </c>
      <c r="D18" s="128" t="s">
        <v>30</v>
      </c>
      <c r="E18" s="114">
        <v>6</v>
      </c>
      <c r="F18" s="112" t="s">
        <v>20</v>
      </c>
      <c r="G18" s="108">
        <v>62000</v>
      </c>
      <c r="H18" s="115" t="s">
        <v>47</v>
      </c>
    </row>
    <row r="19" spans="1:8" s="5" customFormat="1" ht="24" customHeight="1" x14ac:dyDescent="0.15">
      <c r="A19" s="118">
        <v>43543</v>
      </c>
      <c r="B19" s="112" t="s">
        <v>31</v>
      </c>
      <c r="C19" s="112" t="s">
        <v>8</v>
      </c>
      <c r="D19" s="128" t="s">
        <v>30</v>
      </c>
      <c r="E19" s="114" t="s">
        <v>42</v>
      </c>
      <c r="F19" s="112" t="s">
        <v>20</v>
      </c>
      <c r="G19" s="108">
        <v>157000</v>
      </c>
      <c r="H19" s="115" t="s">
        <v>47</v>
      </c>
    </row>
    <row r="20" spans="1:8" ht="24" customHeight="1" x14ac:dyDescent="0.15">
      <c r="A20" s="118">
        <v>43546</v>
      </c>
      <c r="B20" s="112" t="s">
        <v>31</v>
      </c>
      <c r="C20" s="112" t="s">
        <v>8</v>
      </c>
      <c r="D20" s="128" t="s">
        <v>30</v>
      </c>
      <c r="E20" s="114">
        <v>6</v>
      </c>
      <c r="F20" s="112" t="s">
        <v>20</v>
      </c>
      <c r="G20" s="108">
        <v>168000</v>
      </c>
      <c r="H20" s="115" t="s">
        <v>47</v>
      </c>
    </row>
    <row r="21" spans="1:8" ht="24" customHeight="1" x14ac:dyDescent="0.15">
      <c r="A21" s="118">
        <v>43550</v>
      </c>
      <c r="B21" s="112" t="s">
        <v>31</v>
      </c>
      <c r="C21" s="112" t="s">
        <v>8</v>
      </c>
      <c r="D21" s="128" t="s">
        <v>30</v>
      </c>
      <c r="E21" s="114">
        <v>3</v>
      </c>
      <c r="F21" s="112" t="s">
        <v>20</v>
      </c>
      <c r="G21" s="108">
        <v>41000</v>
      </c>
      <c r="H21" s="115" t="s">
        <v>47</v>
      </c>
    </row>
    <row r="22" spans="1:8" ht="24" customHeight="1" x14ac:dyDescent="0.15">
      <c r="A22" s="118">
        <v>43550</v>
      </c>
      <c r="B22" s="112" t="s">
        <v>48</v>
      </c>
      <c r="C22" s="112" t="s">
        <v>8</v>
      </c>
      <c r="D22" s="113" t="s">
        <v>30</v>
      </c>
      <c r="E22" s="114" t="s">
        <v>50</v>
      </c>
      <c r="F22" s="112" t="s">
        <v>20</v>
      </c>
      <c r="G22" s="108">
        <v>27000</v>
      </c>
      <c r="H22" s="115" t="s">
        <v>49</v>
      </c>
    </row>
    <row r="23" spans="1:8" ht="24" customHeight="1" thickBot="1" x14ac:dyDescent="0.2">
      <c r="A23" s="119">
        <v>43551</v>
      </c>
      <c r="B23" s="124" t="s">
        <v>48</v>
      </c>
      <c r="C23" s="124" t="s">
        <v>8</v>
      </c>
      <c r="D23" s="125" t="s">
        <v>30</v>
      </c>
      <c r="E23" s="126" t="s">
        <v>52</v>
      </c>
      <c r="F23" s="124" t="s">
        <v>20</v>
      </c>
      <c r="G23" s="122">
        <v>10000</v>
      </c>
      <c r="H23" s="127" t="s">
        <v>49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0" zoomScaleNormal="80" workbookViewId="0">
      <selection activeCell="B8" sqref="B8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5.886718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109375" style="2" customWidth="1"/>
    <col min="9" max="16384" width="8.88671875" style="2"/>
  </cols>
  <sheetData>
    <row r="1" spans="1:9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4.75" customHeight="1" x14ac:dyDescent="0.15">
      <c r="A4" s="16" t="s">
        <v>9</v>
      </c>
      <c r="B4" s="17"/>
      <c r="C4" s="17"/>
      <c r="D4" s="17"/>
      <c r="E4" s="17"/>
      <c r="F4" s="17"/>
      <c r="G4" s="23">
        <f>SUM(G5:G10)</f>
        <v>300000</v>
      </c>
      <c r="H4" s="21"/>
    </row>
    <row r="5" spans="1:9" s="5" customFormat="1" ht="24" customHeight="1" x14ac:dyDescent="0.15">
      <c r="A5" s="159">
        <v>43532</v>
      </c>
      <c r="B5" s="160" t="s">
        <v>36</v>
      </c>
      <c r="C5" s="164" t="s">
        <v>8</v>
      </c>
      <c r="D5" s="163" t="s">
        <v>104</v>
      </c>
      <c r="E5" s="165">
        <v>17</v>
      </c>
      <c r="F5" s="158" t="s">
        <v>20</v>
      </c>
      <c r="G5" s="162">
        <v>300000</v>
      </c>
      <c r="H5" s="161" t="s">
        <v>105</v>
      </c>
    </row>
    <row r="6" spans="1:9" s="5" customFormat="1" ht="24" customHeight="1" x14ac:dyDescent="0.15">
      <c r="A6" s="62"/>
      <c r="B6" s="69"/>
      <c r="C6" s="37"/>
      <c r="D6" s="69"/>
      <c r="E6" s="70"/>
      <c r="F6" s="37"/>
      <c r="G6" s="71"/>
      <c r="H6" s="72"/>
    </row>
    <row r="7" spans="1:9" s="5" customFormat="1" ht="24" customHeight="1" x14ac:dyDescent="0.15">
      <c r="A7" s="62"/>
      <c r="B7" s="69"/>
      <c r="C7" s="37"/>
      <c r="D7" s="69"/>
      <c r="E7" s="70"/>
      <c r="F7" s="37"/>
      <c r="G7" s="71"/>
      <c r="H7" s="72"/>
    </row>
    <row r="8" spans="1:9" s="5" customFormat="1" ht="24" customHeight="1" x14ac:dyDescent="0.15">
      <c r="A8" s="62"/>
      <c r="B8" s="69"/>
      <c r="C8" s="37"/>
      <c r="D8" s="69"/>
      <c r="E8" s="70"/>
      <c r="F8" s="37"/>
      <c r="G8" s="71"/>
      <c r="H8" s="72"/>
    </row>
    <row r="9" spans="1:9" s="5" customFormat="1" ht="24" customHeight="1" x14ac:dyDescent="0.15">
      <c r="A9" s="62"/>
      <c r="B9" s="69"/>
      <c r="C9" s="37"/>
      <c r="D9" s="69"/>
      <c r="E9" s="70"/>
      <c r="F9" s="37"/>
      <c r="G9" s="71"/>
      <c r="H9" s="72"/>
    </row>
    <row r="10" spans="1:9" s="5" customFormat="1" ht="24" customHeight="1" thickBot="1" x14ac:dyDescent="0.2">
      <c r="A10" s="51"/>
      <c r="B10" s="54"/>
      <c r="C10" s="55"/>
      <c r="D10" s="54"/>
      <c r="E10" s="56"/>
      <c r="F10" s="55"/>
      <c r="G10" s="57"/>
      <c r="H10" s="58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"/>
  <sheetViews>
    <sheetView zoomScale="80" zoomScaleNormal="80" workbookViewId="0">
      <selection activeCell="D20" sqref="D20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10.21875" style="3" customWidth="1"/>
    <col min="4" max="4" width="18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33203125" style="2" customWidth="1"/>
    <col min="9" max="16384" width="8.88671875" style="2"/>
  </cols>
  <sheetData>
    <row r="1" spans="1:256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256" s="9" customFormat="1" ht="24" customHeight="1" thickBot="1" x14ac:dyDescent="0.2">
      <c r="A2" s="10" t="str">
        <f>기획감사실!A2</f>
        <v>(2019년 3월)</v>
      </c>
      <c r="B2" s="6"/>
      <c r="C2" s="7"/>
      <c r="D2" s="7"/>
      <c r="E2" s="7"/>
      <c r="F2" s="7"/>
      <c r="G2" s="6"/>
      <c r="H2" s="8"/>
      <c r="I2" s="6"/>
    </row>
    <row r="3" spans="1:256" s="4" customFormat="1" ht="24.75" customHeight="1" x14ac:dyDescent="0.15">
      <c r="A3" s="43" t="s">
        <v>10</v>
      </c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7</v>
      </c>
      <c r="H3" s="45" t="s">
        <v>17</v>
      </c>
    </row>
    <row r="4" spans="1:256" s="4" customFormat="1" ht="24" customHeight="1" x14ac:dyDescent="0.15">
      <c r="A4" s="38" t="s">
        <v>9</v>
      </c>
      <c r="B4" s="39"/>
      <c r="C4" s="39"/>
      <c r="D4" s="39"/>
      <c r="E4" s="39"/>
      <c r="F4" s="39"/>
      <c r="G4" s="40">
        <f>SUBTOTAL(9,G5:G6)</f>
        <v>96000</v>
      </c>
      <c r="H4" s="41"/>
      <c r="I4" s="15"/>
    </row>
    <row r="5" spans="1:256" s="67" customFormat="1" ht="24" customHeight="1" x14ac:dyDescent="0.15">
      <c r="A5" s="182">
        <v>43547</v>
      </c>
      <c r="B5" s="180" t="s">
        <v>36</v>
      </c>
      <c r="C5" s="180" t="s">
        <v>64</v>
      </c>
      <c r="D5" s="180" t="s">
        <v>30</v>
      </c>
      <c r="E5" s="181">
        <v>10</v>
      </c>
      <c r="F5" s="181" t="s">
        <v>20</v>
      </c>
      <c r="G5" s="183">
        <v>96000</v>
      </c>
      <c r="H5" s="180" t="s">
        <v>106</v>
      </c>
      <c r="I5" s="68">
        <v>43452</v>
      </c>
      <c r="J5" s="67" t="s">
        <v>43</v>
      </c>
      <c r="K5" s="67" t="s">
        <v>8</v>
      </c>
      <c r="L5" s="67" t="s">
        <v>44</v>
      </c>
      <c r="M5" s="67">
        <v>9</v>
      </c>
      <c r="N5" s="67" t="s">
        <v>20</v>
      </c>
      <c r="O5" s="67">
        <v>93000</v>
      </c>
      <c r="P5" s="67" t="s">
        <v>45</v>
      </c>
      <c r="Q5" s="67">
        <v>43452</v>
      </c>
      <c r="R5" s="67" t="s">
        <v>43</v>
      </c>
      <c r="S5" s="67" t="s">
        <v>8</v>
      </c>
      <c r="T5" s="67" t="s">
        <v>44</v>
      </c>
      <c r="U5" s="67">
        <v>9</v>
      </c>
      <c r="V5" s="67" t="s">
        <v>20</v>
      </c>
      <c r="W5" s="67">
        <v>93000</v>
      </c>
      <c r="X5" s="67" t="s">
        <v>45</v>
      </c>
      <c r="Y5" s="67">
        <v>43452</v>
      </c>
      <c r="Z5" s="67" t="s">
        <v>43</v>
      </c>
      <c r="AA5" s="67" t="s">
        <v>8</v>
      </c>
      <c r="AB5" s="67" t="s">
        <v>44</v>
      </c>
      <c r="AC5" s="67">
        <v>9</v>
      </c>
      <c r="AD5" s="67" t="s">
        <v>20</v>
      </c>
      <c r="AE5" s="67">
        <v>93000</v>
      </c>
      <c r="AF5" s="67" t="s">
        <v>45</v>
      </c>
      <c r="AG5" s="67">
        <v>43452</v>
      </c>
      <c r="AH5" s="67" t="s">
        <v>43</v>
      </c>
      <c r="AI5" s="67" t="s">
        <v>8</v>
      </c>
      <c r="AJ5" s="67" t="s">
        <v>44</v>
      </c>
      <c r="AK5" s="67">
        <v>9</v>
      </c>
      <c r="AL5" s="67" t="s">
        <v>20</v>
      </c>
      <c r="AM5" s="67">
        <v>93000</v>
      </c>
      <c r="AN5" s="67" t="s">
        <v>45</v>
      </c>
      <c r="AO5" s="67">
        <v>43452</v>
      </c>
      <c r="AP5" s="67" t="s">
        <v>43</v>
      </c>
      <c r="AQ5" s="67" t="s">
        <v>8</v>
      </c>
      <c r="AR5" s="67" t="s">
        <v>44</v>
      </c>
      <c r="AS5" s="67">
        <v>9</v>
      </c>
      <c r="AT5" s="67" t="s">
        <v>20</v>
      </c>
      <c r="AU5" s="67">
        <v>93000</v>
      </c>
      <c r="AV5" s="67" t="s">
        <v>45</v>
      </c>
      <c r="AW5" s="67">
        <v>43452</v>
      </c>
      <c r="AX5" s="67" t="s">
        <v>43</v>
      </c>
      <c r="AY5" s="67" t="s">
        <v>8</v>
      </c>
      <c r="AZ5" s="67" t="s">
        <v>44</v>
      </c>
      <c r="BA5" s="67">
        <v>9</v>
      </c>
      <c r="BB5" s="67" t="s">
        <v>20</v>
      </c>
      <c r="BC5" s="67">
        <v>93000</v>
      </c>
      <c r="BD5" s="67" t="s">
        <v>45</v>
      </c>
      <c r="BE5" s="67">
        <v>43452</v>
      </c>
      <c r="BF5" s="67" t="s">
        <v>43</v>
      </c>
      <c r="BG5" s="67" t="s">
        <v>8</v>
      </c>
      <c r="BH5" s="67" t="s">
        <v>44</v>
      </c>
      <c r="BI5" s="67">
        <v>9</v>
      </c>
      <c r="BJ5" s="67" t="s">
        <v>20</v>
      </c>
      <c r="BK5" s="67">
        <v>93000</v>
      </c>
      <c r="BL5" s="67" t="s">
        <v>45</v>
      </c>
      <c r="BM5" s="67">
        <v>43452</v>
      </c>
      <c r="BN5" s="67" t="s">
        <v>43</v>
      </c>
      <c r="BO5" s="67" t="s">
        <v>8</v>
      </c>
      <c r="BP5" s="67" t="s">
        <v>44</v>
      </c>
      <c r="BQ5" s="67">
        <v>9</v>
      </c>
      <c r="BR5" s="67" t="s">
        <v>20</v>
      </c>
      <c r="BS5" s="67">
        <v>93000</v>
      </c>
      <c r="BT5" s="67" t="s">
        <v>45</v>
      </c>
      <c r="BU5" s="67">
        <v>43452</v>
      </c>
      <c r="BV5" s="67" t="s">
        <v>43</v>
      </c>
      <c r="BW5" s="67" t="s">
        <v>8</v>
      </c>
      <c r="BX5" s="67" t="s">
        <v>44</v>
      </c>
      <c r="BY5" s="67">
        <v>9</v>
      </c>
      <c r="BZ5" s="67" t="s">
        <v>20</v>
      </c>
      <c r="CA5" s="67">
        <v>93000</v>
      </c>
      <c r="CB5" s="67" t="s">
        <v>45</v>
      </c>
      <c r="CC5" s="67">
        <v>43452</v>
      </c>
      <c r="CD5" s="67" t="s">
        <v>43</v>
      </c>
      <c r="CE5" s="67" t="s">
        <v>8</v>
      </c>
      <c r="CF5" s="67" t="s">
        <v>44</v>
      </c>
      <c r="CG5" s="67">
        <v>9</v>
      </c>
      <c r="CH5" s="67" t="s">
        <v>20</v>
      </c>
      <c r="CI5" s="67">
        <v>93000</v>
      </c>
      <c r="CJ5" s="67" t="s">
        <v>45</v>
      </c>
      <c r="CK5" s="67">
        <v>43452</v>
      </c>
      <c r="CL5" s="67" t="s">
        <v>43</v>
      </c>
      <c r="CM5" s="67" t="s">
        <v>8</v>
      </c>
      <c r="CN5" s="67" t="s">
        <v>44</v>
      </c>
      <c r="CO5" s="67">
        <v>9</v>
      </c>
      <c r="CP5" s="67" t="s">
        <v>20</v>
      </c>
      <c r="CQ5" s="67">
        <v>93000</v>
      </c>
      <c r="CR5" s="67" t="s">
        <v>45</v>
      </c>
      <c r="CS5" s="67">
        <v>43452</v>
      </c>
      <c r="CT5" s="67" t="s">
        <v>43</v>
      </c>
      <c r="CU5" s="67" t="s">
        <v>8</v>
      </c>
      <c r="CV5" s="67" t="s">
        <v>44</v>
      </c>
      <c r="CW5" s="67">
        <v>9</v>
      </c>
      <c r="CX5" s="67" t="s">
        <v>20</v>
      </c>
      <c r="CY5" s="67">
        <v>93000</v>
      </c>
      <c r="CZ5" s="67" t="s">
        <v>45</v>
      </c>
      <c r="DA5" s="67">
        <v>43452</v>
      </c>
      <c r="DB5" s="67" t="s">
        <v>43</v>
      </c>
      <c r="DC5" s="67" t="s">
        <v>8</v>
      </c>
      <c r="DD5" s="67" t="s">
        <v>44</v>
      </c>
      <c r="DE5" s="67">
        <v>9</v>
      </c>
      <c r="DF5" s="67" t="s">
        <v>20</v>
      </c>
      <c r="DG5" s="67">
        <v>93000</v>
      </c>
      <c r="DH5" s="67" t="s">
        <v>45</v>
      </c>
      <c r="DI5" s="67">
        <v>43452</v>
      </c>
      <c r="DJ5" s="67" t="s">
        <v>43</v>
      </c>
      <c r="DK5" s="67" t="s">
        <v>8</v>
      </c>
      <c r="DL5" s="67" t="s">
        <v>44</v>
      </c>
      <c r="DM5" s="67">
        <v>9</v>
      </c>
      <c r="DN5" s="67" t="s">
        <v>20</v>
      </c>
      <c r="DO5" s="67">
        <v>93000</v>
      </c>
      <c r="DP5" s="67" t="s">
        <v>45</v>
      </c>
      <c r="DQ5" s="67">
        <v>43452</v>
      </c>
      <c r="DR5" s="67" t="s">
        <v>43</v>
      </c>
      <c r="DS5" s="67" t="s">
        <v>8</v>
      </c>
      <c r="DT5" s="67" t="s">
        <v>44</v>
      </c>
      <c r="DU5" s="67">
        <v>9</v>
      </c>
      <c r="DV5" s="67" t="s">
        <v>20</v>
      </c>
      <c r="DW5" s="67">
        <v>93000</v>
      </c>
      <c r="DX5" s="67" t="s">
        <v>45</v>
      </c>
      <c r="DY5" s="67">
        <v>43452</v>
      </c>
      <c r="DZ5" s="67" t="s">
        <v>43</v>
      </c>
      <c r="EA5" s="67" t="s">
        <v>8</v>
      </c>
      <c r="EB5" s="67" t="s">
        <v>44</v>
      </c>
      <c r="EC5" s="67">
        <v>9</v>
      </c>
      <c r="ED5" s="67" t="s">
        <v>20</v>
      </c>
      <c r="EE5" s="67">
        <v>93000</v>
      </c>
      <c r="EF5" s="67" t="s">
        <v>45</v>
      </c>
      <c r="EG5" s="67">
        <v>43452</v>
      </c>
      <c r="EH5" s="67" t="s">
        <v>43</v>
      </c>
      <c r="EI5" s="67" t="s">
        <v>8</v>
      </c>
      <c r="EJ5" s="67" t="s">
        <v>44</v>
      </c>
      <c r="EK5" s="67">
        <v>9</v>
      </c>
      <c r="EL5" s="67" t="s">
        <v>20</v>
      </c>
      <c r="EM5" s="67">
        <v>93000</v>
      </c>
      <c r="EN5" s="67" t="s">
        <v>45</v>
      </c>
      <c r="EO5" s="67">
        <v>43452</v>
      </c>
      <c r="EP5" s="67" t="s">
        <v>43</v>
      </c>
      <c r="EQ5" s="67" t="s">
        <v>8</v>
      </c>
      <c r="ER5" s="67" t="s">
        <v>44</v>
      </c>
      <c r="ES5" s="67">
        <v>9</v>
      </c>
      <c r="ET5" s="67" t="s">
        <v>20</v>
      </c>
      <c r="EU5" s="67">
        <v>93000</v>
      </c>
      <c r="EV5" s="67" t="s">
        <v>45</v>
      </c>
      <c r="EW5" s="67">
        <v>43452</v>
      </c>
      <c r="EX5" s="67" t="s">
        <v>43</v>
      </c>
      <c r="EY5" s="67" t="s">
        <v>8</v>
      </c>
      <c r="EZ5" s="67" t="s">
        <v>44</v>
      </c>
      <c r="FA5" s="67">
        <v>9</v>
      </c>
      <c r="FB5" s="67" t="s">
        <v>20</v>
      </c>
      <c r="FC5" s="67">
        <v>93000</v>
      </c>
      <c r="FD5" s="67" t="s">
        <v>45</v>
      </c>
      <c r="FE5" s="67">
        <v>43452</v>
      </c>
      <c r="FF5" s="67" t="s">
        <v>43</v>
      </c>
      <c r="FG5" s="67" t="s">
        <v>8</v>
      </c>
      <c r="FH5" s="67" t="s">
        <v>44</v>
      </c>
      <c r="FI5" s="67">
        <v>9</v>
      </c>
      <c r="FJ5" s="67" t="s">
        <v>20</v>
      </c>
      <c r="FK5" s="67">
        <v>93000</v>
      </c>
      <c r="FL5" s="67" t="s">
        <v>45</v>
      </c>
      <c r="FM5" s="67">
        <v>43452</v>
      </c>
      <c r="FN5" s="67" t="s">
        <v>43</v>
      </c>
      <c r="FO5" s="67" t="s">
        <v>8</v>
      </c>
      <c r="FP5" s="67" t="s">
        <v>44</v>
      </c>
      <c r="FQ5" s="67">
        <v>9</v>
      </c>
      <c r="FR5" s="67" t="s">
        <v>20</v>
      </c>
      <c r="FS5" s="67">
        <v>93000</v>
      </c>
      <c r="FT5" s="67" t="s">
        <v>45</v>
      </c>
      <c r="FU5" s="67">
        <v>43452</v>
      </c>
      <c r="FV5" s="67" t="s">
        <v>43</v>
      </c>
      <c r="FW5" s="67" t="s">
        <v>8</v>
      </c>
      <c r="FX5" s="67" t="s">
        <v>44</v>
      </c>
      <c r="FY5" s="67">
        <v>9</v>
      </c>
      <c r="FZ5" s="67" t="s">
        <v>20</v>
      </c>
      <c r="GA5" s="67">
        <v>93000</v>
      </c>
      <c r="GB5" s="67" t="s">
        <v>45</v>
      </c>
      <c r="GC5" s="67">
        <v>43452</v>
      </c>
      <c r="GD5" s="67" t="s">
        <v>43</v>
      </c>
      <c r="GE5" s="67" t="s">
        <v>8</v>
      </c>
      <c r="GF5" s="67" t="s">
        <v>44</v>
      </c>
      <c r="GG5" s="67">
        <v>9</v>
      </c>
      <c r="GH5" s="67" t="s">
        <v>20</v>
      </c>
      <c r="GI5" s="67">
        <v>93000</v>
      </c>
      <c r="GJ5" s="67" t="s">
        <v>45</v>
      </c>
      <c r="GK5" s="67">
        <v>43452</v>
      </c>
      <c r="GL5" s="67" t="s">
        <v>43</v>
      </c>
      <c r="GM5" s="67" t="s">
        <v>8</v>
      </c>
      <c r="GN5" s="67" t="s">
        <v>44</v>
      </c>
      <c r="GO5" s="67">
        <v>9</v>
      </c>
      <c r="GP5" s="67" t="s">
        <v>20</v>
      </c>
      <c r="GQ5" s="67">
        <v>93000</v>
      </c>
      <c r="GR5" s="67" t="s">
        <v>45</v>
      </c>
      <c r="GS5" s="67">
        <v>43452</v>
      </c>
      <c r="GT5" s="67" t="s">
        <v>43</v>
      </c>
      <c r="GU5" s="67" t="s">
        <v>8</v>
      </c>
      <c r="GV5" s="67" t="s">
        <v>44</v>
      </c>
      <c r="GW5" s="67">
        <v>9</v>
      </c>
      <c r="GX5" s="67" t="s">
        <v>20</v>
      </c>
      <c r="GY5" s="67">
        <v>93000</v>
      </c>
      <c r="GZ5" s="67" t="s">
        <v>45</v>
      </c>
      <c r="HA5" s="67">
        <v>43452</v>
      </c>
      <c r="HB5" s="67" t="s">
        <v>43</v>
      </c>
      <c r="HC5" s="67" t="s">
        <v>8</v>
      </c>
      <c r="HD5" s="67" t="s">
        <v>44</v>
      </c>
      <c r="HE5" s="67">
        <v>9</v>
      </c>
      <c r="HF5" s="67" t="s">
        <v>20</v>
      </c>
      <c r="HG5" s="67">
        <v>93000</v>
      </c>
      <c r="HH5" s="67" t="s">
        <v>45</v>
      </c>
      <c r="HI5" s="67">
        <v>43452</v>
      </c>
      <c r="HJ5" s="67" t="s">
        <v>43</v>
      </c>
      <c r="HK5" s="67" t="s">
        <v>8</v>
      </c>
      <c r="HL5" s="67" t="s">
        <v>44</v>
      </c>
      <c r="HM5" s="67">
        <v>9</v>
      </c>
      <c r="HN5" s="67" t="s">
        <v>20</v>
      </c>
      <c r="HO5" s="67">
        <v>93000</v>
      </c>
      <c r="HP5" s="67" t="s">
        <v>45</v>
      </c>
      <c r="HQ5" s="67">
        <v>43452</v>
      </c>
      <c r="HR5" s="67" t="s">
        <v>43</v>
      </c>
      <c r="HS5" s="67" t="s">
        <v>8</v>
      </c>
      <c r="HT5" s="67" t="s">
        <v>44</v>
      </c>
      <c r="HU5" s="67">
        <v>9</v>
      </c>
      <c r="HV5" s="67" t="s">
        <v>20</v>
      </c>
      <c r="HW5" s="67">
        <v>93000</v>
      </c>
      <c r="HX5" s="67" t="s">
        <v>45</v>
      </c>
      <c r="HY5" s="67">
        <v>43452</v>
      </c>
      <c r="HZ5" s="67" t="s">
        <v>43</v>
      </c>
      <c r="IA5" s="67" t="s">
        <v>8</v>
      </c>
      <c r="IB5" s="67" t="s">
        <v>44</v>
      </c>
      <c r="IC5" s="67">
        <v>9</v>
      </c>
      <c r="ID5" s="67" t="s">
        <v>20</v>
      </c>
      <c r="IE5" s="67">
        <v>93000</v>
      </c>
      <c r="IF5" s="67" t="s">
        <v>45</v>
      </c>
      <c r="IG5" s="67">
        <v>43452</v>
      </c>
      <c r="IH5" s="67" t="s">
        <v>43</v>
      </c>
      <c r="II5" s="67" t="s">
        <v>8</v>
      </c>
      <c r="IJ5" s="67" t="s">
        <v>44</v>
      </c>
      <c r="IK5" s="67">
        <v>9</v>
      </c>
      <c r="IL5" s="67" t="s">
        <v>20</v>
      </c>
      <c r="IM5" s="67">
        <v>93000</v>
      </c>
      <c r="IN5" s="67" t="s">
        <v>45</v>
      </c>
      <c r="IO5" s="67">
        <v>43452</v>
      </c>
      <c r="IP5" s="67" t="s">
        <v>43</v>
      </c>
      <c r="IQ5" s="67" t="s">
        <v>8</v>
      </c>
      <c r="IR5" s="67" t="s">
        <v>44</v>
      </c>
      <c r="IS5" s="67">
        <v>9</v>
      </c>
      <c r="IT5" s="67" t="s">
        <v>20</v>
      </c>
      <c r="IU5" s="67">
        <v>93000</v>
      </c>
      <c r="IV5" s="67" t="s">
        <v>45</v>
      </c>
    </row>
    <row r="7" spans="1:256" ht="24.75" customHeight="1" x14ac:dyDescent="0.15"/>
    <row r="8" spans="1:256" ht="24.75" customHeight="1" x14ac:dyDescent="0.15"/>
    <row r="9" spans="1:256" ht="24.75" customHeight="1" x14ac:dyDescent="0.15"/>
    <row r="10" spans="1:256" ht="24.75" customHeight="1" x14ac:dyDescent="0.15"/>
    <row r="11" spans="1:256" ht="24.75" customHeight="1" x14ac:dyDescent="0.15"/>
    <row r="12" spans="1:256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>
      <selection activeCell="C11" sqref="C11"/>
    </sheetView>
  </sheetViews>
  <sheetFormatPr defaultRowHeight="13.5" x14ac:dyDescent="0.15"/>
  <cols>
    <col min="1" max="1" width="16.77734375" style="2" customWidth="1"/>
    <col min="2" max="2" width="37.4414062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5.77734375" style="2" customWidth="1"/>
    <col min="9" max="16384" width="8.88671875" style="2"/>
  </cols>
  <sheetData>
    <row r="1" spans="1:9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5.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5.5" customHeight="1" x14ac:dyDescent="0.15">
      <c r="A4" s="16" t="s">
        <v>19</v>
      </c>
      <c r="B4" s="17"/>
      <c r="C4" s="24"/>
      <c r="D4" s="24"/>
      <c r="E4" s="24"/>
      <c r="F4" s="24"/>
      <c r="G4" s="22">
        <f>SUM(G5:G5)</f>
        <v>0</v>
      </c>
      <c r="H4" s="59"/>
    </row>
    <row r="5" spans="1:9" s="4" customFormat="1" ht="25.5" customHeight="1" thickBot="1" x14ac:dyDescent="0.2">
      <c r="A5" s="82"/>
      <c r="B5" s="81" t="s">
        <v>63</v>
      </c>
      <c r="C5" s="81"/>
      <c r="D5" s="81"/>
      <c r="E5" s="81"/>
      <c r="F5" s="81"/>
      <c r="G5" s="83"/>
      <c r="H5" s="84"/>
    </row>
    <row r="6" spans="1:9" ht="24.75" customHeight="1" x14ac:dyDescent="0.15"/>
    <row r="7" spans="1:9" ht="24.75" customHeight="1" x14ac:dyDescent="0.15"/>
    <row r="8" spans="1:9" ht="24.75" customHeight="1" x14ac:dyDescent="0.15"/>
    <row r="9" spans="1:9" ht="24.75" customHeight="1" x14ac:dyDescent="0.15"/>
    <row r="10" spans="1:9" ht="24.75" customHeight="1" x14ac:dyDescent="0.15"/>
    <row r="11" spans="1:9" ht="24.75" customHeight="1" x14ac:dyDescent="0.15"/>
    <row r="12" spans="1:9" ht="24.75" customHeight="1" x14ac:dyDescent="0.15"/>
    <row r="13" spans="1:9" ht="24.75" customHeight="1" x14ac:dyDescent="0.15"/>
    <row r="14" spans="1:9" ht="24.75" customHeight="1" x14ac:dyDescent="0.15"/>
    <row r="15" spans="1:9" ht="24.75" customHeight="1" x14ac:dyDescent="0.15"/>
    <row r="16" spans="1:9" ht="24.75" customHeight="1" x14ac:dyDescent="0.15"/>
    <row r="17" ht="24.75" customHeight="1" x14ac:dyDescent="0.15"/>
    <row r="18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80" zoomScaleNormal="80" workbookViewId="0">
      <selection activeCell="G5" sqref="G5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8.77734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4.77734375" style="2" customWidth="1"/>
    <col min="9" max="16384" width="8.88671875" style="2"/>
  </cols>
  <sheetData>
    <row r="1" spans="1:9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10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7</v>
      </c>
      <c r="H3" s="20" t="s">
        <v>17</v>
      </c>
    </row>
    <row r="4" spans="1:9" s="4" customFormat="1" ht="24" customHeight="1" x14ac:dyDescent="0.15">
      <c r="A4" s="16" t="s">
        <v>9</v>
      </c>
      <c r="B4" s="17"/>
      <c r="C4" s="17"/>
      <c r="D4" s="17"/>
      <c r="E4" s="17"/>
      <c r="F4" s="17"/>
      <c r="G4" s="22">
        <f>SUBTOTAL(9,G5:G8)</f>
        <v>431000</v>
      </c>
      <c r="H4" s="21"/>
    </row>
    <row r="5" spans="1:9" s="5" customFormat="1" ht="24" customHeight="1" x14ac:dyDescent="0.15">
      <c r="A5" s="131">
        <v>43530</v>
      </c>
      <c r="B5" s="133" t="s">
        <v>72</v>
      </c>
      <c r="C5" s="132" t="s">
        <v>8</v>
      </c>
      <c r="D5" s="133" t="s">
        <v>73</v>
      </c>
      <c r="E5" s="134">
        <v>6</v>
      </c>
      <c r="F5" s="132" t="s">
        <v>41</v>
      </c>
      <c r="G5" s="136">
        <v>85000</v>
      </c>
      <c r="H5" s="135" t="s">
        <v>21</v>
      </c>
    </row>
    <row r="6" spans="1:9" ht="24" customHeight="1" x14ac:dyDescent="0.15">
      <c r="A6" s="131">
        <v>43539</v>
      </c>
      <c r="B6" s="133" t="s">
        <v>74</v>
      </c>
      <c r="C6" s="132" t="s">
        <v>8</v>
      </c>
      <c r="D6" s="133" t="s">
        <v>73</v>
      </c>
      <c r="E6" s="134" t="s">
        <v>53</v>
      </c>
      <c r="F6" s="132" t="s">
        <v>41</v>
      </c>
      <c r="G6" s="136">
        <v>96000</v>
      </c>
      <c r="H6" s="135" t="s">
        <v>21</v>
      </c>
    </row>
    <row r="7" spans="1:9" ht="24" customHeight="1" x14ac:dyDescent="0.15">
      <c r="A7" s="131">
        <v>43545</v>
      </c>
      <c r="B7" s="133" t="s">
        <v>75</v>
      </c>
      <c r="C7" s="132" t="s">
        <v>8</v>
      </c>
      <c r="D7" s="133" t="s">
        <v>73</v>
      </c>
      <c r="E7" s="134">
        <v>4</v>
      </c>
      <c r="F7" s="132" t="s">
        <v>76</v>
      </c>
      <c r="G7" s="136">
        <v>80000</v>
      </c>
      <c r="H7" s="135" t="s">
        <v>77</v>
      </c>
    </row>
    <row r="8" spans="1:9" ht="24" customHeight="1" x14ac:dyDescent="0.15">
      <c r="A8" s="131">
        <v>43549</v>
      </c>
      <c r="B8" s="133" t="s">
        <v>78</v>
      </c>
      <c r="C8" s="132" t="s">
        <v>8</v>
      </c>
      <c r="D8" s="133" t="s">
        <v>73</v>
      </c>
      <c r="E8" s="134" t="s">
        <v>39</v>
      </c>
      <c r="F8" s="132" t="s">
        <v>41</v>
      </c>
      <c r="G8" s="136">
        <v>170000</v>
      </c>
      <c r="H8" s="135" t="s">
        <v>79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0" zoomScaleNormal="80" workbookViewId="0">
      <selection activeCell="B12" sqref="B12"/>
    </sheetView>
  </sheetViews>
  <sheetFormatPr defaultRowHeight="13.5" x14ac:dyDescent="0.15"/>
  <cols>
    <col min="1" max="1" width="16.77734375" style="2" customWidth="1"/>
    <col min="2" max="2" width="37.664062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6.21875" style="2" customWidth="1"/>
    <col min="8" max="8" width="56.21875" style="2" customWidth="1"/>
    <col min="9" max="16384" width="8.88671875" style="2"/>
  </cols>
  <sheetData>
    <row r="1" spans="1:9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50" t="s">
        <v>7</v>
      </c>
      <c r="H3" s="20" t="s">
        <v>6</v>
      </c>
    </row>
    <row r="4" spans="1:9" s="4" customFormat="1" ht="24.75" customHeight="1" x14ac:dyDescent="0.15">
      <c r="A4" s="38" t="s">
        <v>9</v>
      </c>
      <c r="B4" s="39"/>
      <c r="C4" s="39"/>
      <c r="D4" s="39"/>
      <c r="E4" s="39"/>
      <c r="F4" s="39"/>
      <c r="G4" s="40">
        <f>SUM(G5:G5)</f>
        <v>80000</v>
      </c>
      <c r="H4" s="41"/>
      <c r="I4" s="15"/>
    </row>
    <row r="5" spans="1:9" s="5" customFormat="1" ht="24" customHeight="1" thickBot="1" x14ac:dyDescent="0.2">
      <c r="A5" s="137">
        <v>43543</v>
      </c>
      <c r="B5" s="143" t="s">
        <v>58</v>
      </c>
      <c r="C5" s="138" t="s">
        <v>54</v>
      </c>
      <c r="D5" s="142" t="s">
        <v>80</v>
      </c>
      <c r="E5" s="139" t="s">
        <v>81</v>
      </c>
      <c r="F5" s="138" t="s">
        <v>55</v>
      </c>
      <c r="G5" s="141">
        <v>80000</v>
      </c>
      <c r="H5" s="140" t="s">
        <v>82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0" zoomScaleNormal="80" workbookViewId="0">
      <selection activeCell="C7" sqref="C7"/>
    </sheetView>
  </sheetViews>
  <sheetFormatPr defaultRowHeight="13.5" x14ac:dyDescent="0.15"/>
  <cols>
    <col min="1" max="1" width="16.77734375" style="2" customWidth="1"/>
    <col min="2" max="2" width="35.5546875" style="2" customWidth="1"/>
    <col min="3" max="3" width="9.88671875" style="3" customWidth="1"/>
    <col min="4" max="4" width="16.44140625" style="3" customWidth="1"/>
    <col min="5" max="5" width="7.33203125" style="3" customWidth="1"/>
    <col min="6" max="6" width="9.6640625" style="3" customWidth="1"/>
    <col min="7" max="7" width="13.6640625" style="2" customWidth="1"/>
    <col min="8" max="8" width="61" style="3" customWidth="1"/>
    <col min="9" max="16384" width="8.88671875" style="2"/>
  </cols>
  <sheetData>
    <row r="1" spans="1:9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9" s="9" customFormat="1" ht="24" customHeight="1" thickBot="1" x14ac:dyDescent="0.2">
      <c r="A2" s="10" t="str">
        <f>기획감사실!A2</f>
        <v>(2019년 3월)</v>
      </c>
      <c r="B2" s="6"/>
      <c r="C2" s="7"/>
      <c r="D2" s="7"/>
      <c r="E2" s="7"/>
      <c r="F2" s="7"/>
      <c r="G2" s="6"/>
      <c r="H2" s="7"/>
      <c r="I2" s="6"/>
    </row>
    <row r="3" spans="1:9" s="4" customFormat="1" ht="24.75" customHeight="1" x14ac:dyDescent="0.15">
      <c r="A3" s="29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7</v>
      </c>
      <c r="H3" s="31" t="s">
        <v>6</v>
      </c>
    </row>
    <row r="4" spans="1:9" s="4" customFormat="1" ht="24" customHeight="1" x14ac:dyDescent="0.15">
      <c r="A4" s="32" t="s">
        <v>9</v>
      </c>
      <c r="B4" s="33"/>
      <c r="C4" s="33"/>
      <c r="D4" s="33"/>
      <c r="E4" s="33"/>
      <c r="F4" s="33"/>
      <c r="G4" s="34">
        <f>SUM(G5:G5)</f>
        <v>108000</v>
      </c>
      <c r="H4" s="35"/>
      <c r="I4" s="15"/>
    </row>
    <row r="5" spans="1:9" s="61" customFormat="1" ht="24" customHeight="1" thickBot="1" x14ac:dyDescent="0.2">
      <c r="A5" s="150">
        <v>43537</v>
      </c>
      <c r="B5" s="151" t="s">
        <v>83</v>
      </c>
      <c r="C5" s="147" t="s">
        <v>8</v>
      </c>
      <c r="D5" s="144" t="s">
        <v>30</v>
      </c>
      <c r="E5" s="146">
        <v>8</v>
      </c>
      <c r="F5" s="145" t="s">
        <v>20</v>
      </c>
      <c r="G5" s="148">
        <v>108000</v>
      </c>
      <c r="H5" s="149" t="s">
        <v>84</v>
      </c>
      <c r="I5" s="60"/>
    </row>
    <row r="6" spans="1:9" ht="24.75" customHeight="1" x14ac:dyDescent="0.15"/>
    <row r="7" spans="1:9" ht="24.75" customHeight="1" x14ac:dyDescent="0.15"/>
    <row r="8" spans="1:9" ht="24.75" customHeight="1" x14ac:dyDescent="0.15"/>
    <row r="9" spans="1:9" ht="24.75" customHeight="1" x14ac:dyDescent="0.15"/>
    <row r="10" spans="1:9" ht="24.75" customHeight="1" x14ac:dyDescent="0.15"/>
    <row r="11" spans="1:9" ht="24.75" customHeight="1" x14ac:dyDescent="0.15"/>
    <row r="12" spans="1:9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80" zoomScaleNormal="80" workbookViewId="0">
      <selection activeCell="C13" sqref="C13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2" customWidth="1"/>
    <col min="9" max="16384" width="8.88671875" style="2"/>
  </cols>
  <sheetData>
    <row r="1" spans="1:8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</row>
    <row r="2" spans="1:8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</row>
    <row r="3" spans="1:8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8" s="4" customFormat="1" ht="24.75" customHeight="1" x14ac:dyDescent="0.15">
      <c r="A4" s="38" t="s">
        <v>9</v>
      </c>
      <c r="B4" s="39"/>
      <c r="C4" s="39"/>
      <c r="D4" s="39"/>
      <c r="E4" s="39"/>
      <c r="F4" s="39"/>
      <c r="G4" s="40">
        <f>SUM(G5:G6)</f>
        <v>294000</v>
      </c>
      <c r="H4" s="41"/>
    </row>
    <row r="5" spans="1:8" s="4" customFormat="1" ht="24.75" customHeight="1" x14ac:dyDescent="0.15">
      <c r="A5" s="157">
        <v>43528</v>
      </c>
      <c r="B5" s="153" t="s">
        <v>85</v>
      </c>
      <c r="C5" s="154" t="s">
        <v>86</v>
      </c>
      <c r="D5" s="154" t="s">
        <v>87</v>
      </c>
      <c r="E5" s="154" t="s">
        <v>88</v>
      </c>
      <c r="F5" s="154" t="s">
        <v>20</v>
      </c>
      <c r="G5" s="155">
        <v>185000</v>
      </c>
      <c r="H5" s="156" t="s">
        <v>89</v>
      </c>
    </row>
    <row r="6" spans="1:8" s="4" customFormat="1" ht="24.75" customHeight="1" x14ac:dyDescent="0.15">
      <c r="A6" s="157">
        <v>43530</v>
      </c>
      <c r="B6" s="152" t="s">
        <v>21</v>
      </c>
      <c r="C6" s="154" t="s">
        <v>86</v>
      </c>
      <c r="D6" s="154" t="s">
        <v>56</v>
      </c>
      <c r="E6" s="154" t="s">
        <v>90</v>
      </c>
      <c r="F6" s="154" t="s">
        <v>20</v>
      </c>
      <c r="G6" s="155">
        <v>109000</v>
      </c>
      <c r="H6" s="156" t="s">
        <v>91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A3" sqref="A3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4.109375" style="3" customWidth="1"/>
    <col min="9" max="16384" width="8.88671875" style="2"/>
  </cols>
  <sheetData>
    <row r="1" spans="1:8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</row>
    <row r="2" spans="1:8" s="9" customFormat="1" ht="24" customHeight="1" thickBot="1" x14ac:dyDescent="0.2">
      <c r="A2" s="10" t="str">
        <f>기획감사실!A2</f>
        <v>(2019년 3월)</v>
      </c>
      <c r="B2" s="6"/>
      <c r="C2" s="7"/>
      <c r="D2" s="7"/>
      <c r="E2" s="7"/>
      <c r="F2" s="7"/>
      <c r="G2" s="6"/>
      <c r="H2" s="7"/>
    </row>
    <row r="3" spans="1:8" s="13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8" s="14" customFormat="1" ht="24.75" customHeight="1" x14ac:dyDescent="0.15">
      <c r="A4" s="16" t="s">
        <v>19</v>
      </c>
      <c r="B4" s="17"/>
      <c r="C4" s="17"/>
      <c r="D4" s="17"/>
      <c r="E4" s="17"/>
      <c r="F4" s="17"/>
      <c r="G4" s="22">
        <f>SUM(G5:G8)</f>
        <v>0</v>
      </c>
      <c r="H4" s="27"/>
    </row>
    <row r="5" spans="1:8" s="64" customFormat="1" ht="24.75" customHeight="1" x14ac:dyDescent="0.15">
      <c r="A5" s="78"/>
      <c r="B5" s="76" t="s">
        <v>57</v>
      </c>
      <c r="C5" s="76"/>
      <c r="D5" s="76"/>
      <c r="E5" s="76"/>
      <c r="F5" s="76"/>
      <c r="G5" s="80"/>
      <c r="H5" s="77"/>
    </row>
    <row r="6" spans="1:8" s="64" customFormat="1" ht="24.75" customHeight="1" x14ac:dyDescent="0.15">
      <c r="A6" s="74"/>
      <c r="B6" s="75"/>
      <c r="C6" s="75"/>
      <c r="D6" s="75"/>
      <c r="E6" s="75"/>
      <c r="F6" s="75"/>
      <c r="G6" s="79"/>
      <c r="H6" s="73"/>
    </row>
    <row r="7" spans="1:8" s="64" customFormat="1" ht="24.75" customHeight="1" x14ac:dyDescent="0.15">
      <c r="A7" s="65"/>
      <c r="B7" s="36"/>
      <c r="C7" s="36"/>
      <c r="D7" s="36"/>
      <c r="E7" s="36"/>
      <c r="F7" s="36"/>
      <c r="G7" s="66"/>
      <c r="H7" s="63"/>
    </row>
    <row r="8" spans="1:8" s="42" customFormat="1" ht="24" customHeight="1" thickBot="1" x14ac:dyDescent="0.2">
      <c r="A8" s="46"/>
      <c r="B8" s="47"/>
      <c r="C8" s="48"/>
      <c r="D8" s="47"/>
      <c r="E8" s="49"/>
      <c r="F8" s="48"/>
      <c r="G8" s="52"/>
      <c r="H8" s="53"/>
    </row>
    <row r="9" spans="1:8" ht="24.75" customHeight="1" x14ac:dyDescent="0.15"/>
    <row r="10" spans="1:8" ht="24.75" customHeight="1" x14ac:dyDescent="0.15"/>
    <row r="11" spans="1:8" ht="24.75" customHeight="1" x14ac:dyDescent="0.15"/>
    <row r="12" spans="1:8" ht="24.75" customHeight="1" x14ac:dyDescent="0.15"/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80" zoomScaleNormal="80" workbookViewId="0">
      <selection activeCell="G5" sqref="G5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6.4414062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3" customWidth="1"/>
    <col min="9" max="16384" width="8.88671875" style="2"/>
  </cols>
  <sheetData>
    <row r="1" spans="1:9" ht="39.75" customHeight="1" x14ac:dyDescent="0.15">
      <c r="A1" s="96" t="s">
        <v>18</v>
      </c>
      <c r="B1" s="96"/>
      <c r="C1" s="96"/>
      <c r="D1" s="96"/>
      <c r="E1" s="96"/>
      <c r="F1" s="96"/>
      <c r="G1" s="96"/>
      <c r="H1" s="96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7"/>
      <c r="I2" s="11"/>
    </row>
    <row r="3" spans="1:9" s="4" customFormat="1" ht="24.7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4" customHeight="1" x14ac:dyDescent="0.15">
      <c r="A4" s="16" t="s">
        <v>9</v>
      </c>
      <c r="B4" s="17"/>
      <c r="C4" s="17"/>
      <c r="D4" s="17"/>
      <c r="E4" s="17"/>
      <c r="F4" s="17"/>
      <c r="G4" s="25">
        <f>SUM(G5:G15)</f>
        <v>1072060</v>
      </c>
      <c r="H4" s="27"/>
    </row>
    <row r="5" spans="1:9" s="5" customFormat="1" ht="24" customHeight="1" x14ac:dyDescent="0.15">
      <c r="A5" s="171">
        <v>43536</v>
      </c>
      <c r="B5" s="169" t="s">
        <v>32</v>
      </c>
      <c r="C5" s="169" t="s">
        <v>33</v>
      </c>
      <c r="D5" s="169" t="s">
        <v>37</v>
      </c>
      <c r="E5" s="167" t="s">
        <v>38</v>
      </c>
      <c r="F5" s="167" t="s">
        <v>20</v>
      </c>
      <c r="G5" s="172">
        <v>23560</v>
      </c>
      <c r="H5" s="173" t="s">
        <v>59</v>
      </c>
    </row>
    <row r="6" spans="1:9" s="5" customFormat="1" ht="24" customHeight="1" x14ac:dyDescent="0.15">
      <c r="A6" s="171">
        <v>43536</v>
      </c>
      <c r="B6" s="166" t="s">
        <v>92</v>
      </c>
      <c r="C6" s="168" t="s">
        <v>40</v>
      </c>
      <c r="D6" s="169" t="s">
        <v>34</v>
      </c>
      <c r="E6" s="167">
        <v>6</v>
      </c>
      <c r="F6" s="167" t="s">
        <v>20</v>
      </c>
      <c r="G6" s="172">
        <v>49000</v>
      </c>
      <c r="H6" s="173" t="s">
        <v>93</v>
      </c>
    </row>
    <row r="7" spans="1:9" s="5" customFormat="1" ht="24" customHeight="1" x14ac:dyDescent="0.15">
      <c r="A7" s="171">
        <v>43537</v>
      </c>
      <c r="B7" s="166" t="s">
        <v>92</v>
      </c>
      <c r="C7" s="168" t="s">
        <v>40</v>
      </c>
      <c r="D7" s="169" t="s">
        <v>34</v>
      </c>
      <c r="E7" s="170">
        <v>10</v>
      </c>
      <c r="F7" s="167" t="s">
        <v>20</v>
      </c>
      <c r="G7" s="172">
        <v>123000</v>
      </c>
      <c r="H7" s="173" t="s">
        <v>46</v>
      </c>
    </row>
    <row r="8" spans="1:9" s="5" customFormat="1" ht="24" customHeight="1" x14ac:dyDescent="0.15">
      <c r="A8" s="171">
        <v>43542</v>
      </c>
      <c r="B8" s="166" t="s">
        <v>92</v>
      </c>
      <c r="C8" s="168" t="s">
        <v>40</v>
      </c>
      <c r="D8" s="169" t="s">
        <v>34</v>
      </c>
      <c r="E8" s="174">
        <v>8</v>
      </c>
      <c r="F8" s="167" t="s">
        <v>20</v>
      </c>
      <c r="G8" s="172">
        <v>23500</v>
      </c>
      <c r="H8" s="173" t="s">
        <v>94</v>
      </c>
    </row>
    <row r="9" spans="1:9" s="5" customFormat="1" ht="24" customHeight="1" x14ac:dyDescent="0.15">
      <c r="A9" s="171">
        <v>43543</v>
      </c>
      <c r="B9" s="166" t="s">
        <v>92</v>
      </c>
      <c r="C9" s="168" t="s">
        <v>40</v>
      </c>
      <c r="D9" s="169" t="s">
        <v>34</v>
      </c>
      <c r="E9" s="174">
        <v>7</v>
      </c>
      <c r="F9" s="167" t="s">
        <v>20</v>
      </c>
      <c r="G9" s="172">
        <v>63000</v>
      </c>
      <c r="H9" s="173" t="s">
        <v>46</v>
      </c>
    </row>
    <row r="10" spans="1:9" ht="24" customHeight="1" x14ac:dyDescent="0.15">
      <c r="A10" s="171">
        <v>43543</v>
      </c>
      <c r="B10" s="166" t="s">
        <v>92</v>
      </c>
      <c r="C10" s="168" t="s">
        <v>40</v>
      </c>
      <c r="D10" s="169" t="s">
        <v>34</v>
      </c>
      <c r="E10" s="174">
        <v>7</v>
      </c>
      <c r="F10" s="167" t="s">
        <v>20</v>
      </c>
      <c r="G10" s="172">
        <v>161000</v>
      </c>
      <c r="H10" s="173" t="s">
        <v>46</v>
      </c>
    </row>
    <row r="11" spans="1:9" ht="24" customHeight="1" x14ac:dyDescent="0.15">
      <c r="A11" s="171">
        <v>43544</v>
      </c>
      <c r="B11" s="169" t="s">
        <v>31</v>
      </c>
      <c r="C11" s="168" t="s">
        <v>8</v>
      </c>
      <c r="D11" s="168" t="s">
        <v>30</v>
      </c>
      <c r="E11" s="174">
        <v>5</v>
      </c>
      <c r="F11" s="167" t="s">
        <v>20</v>
      </c>
      <c r="G11" s="172">
        <v>79000</v>
      </c>
      <c r="H11" s="173" t="s">
        <v>95</v>
      </c>
    </row>
    <row r="12" spans="1:9" ht="24" customHeight="1" x14ac:dyDescent="0.15">
      <c r="A12" s="171">
        <v>43550</v>
      </c>
      <c r="B12" s="166" t="s">
        <v>92</v>
      </c>
      <c r="C12" s="168" t="s">
        <v>40</v>
      </c>
      <c r="D12" s="169" t="s">
        <v>34</v>
      </c>
      <c r="E12" s="174">
        <v>6</v>
      </c>
      <c r="F12" s="167" t="s">
        <v>20</v>
      </c>
      <c r="G12" s="172">
        <v>66000</v>
      </c>
      <c r="H12" s="173" t="s">
        <v>96</v>
      </c>
    </row>
    <row r="13" spans="1:9" ht="24" customHeight="1" x14ac:dyDescent="0.15">
      <c r="A13" s="171">
        <v>43551</v>
      </c>
      <c r="B13" s="169" t="s">
        <v>31</v>
      </c>
      <c r="C13" s="168" t="s">
        <v>8</v>
      </c>
      <c r="D13" s="168" t="s">
        <v>30</v>
      </c>
      <c r="E13" s="174">
        <v>8</v>
      </c>
      <c r="F13" s="174" t="s">
        <v>65</v>
      </c>
      <c r="G13" s="172">
        <v>283000</v>
      </c>
      <c r="H13" s="173" t="s">
        <v>97</v>
      </c>
    </row>
    <row r="14" spans="1:9" ht="24" customHeight="1" x14ac:dyDescent="0.15">
      <c r="A14" s="171">
        <v>43553</v>
      </c>
      <c r="B14" s="169" t="s">
        <v>31</v>
      </c>
      <c r="C14" s="168" t="s">
        <v>8</v>
      </c>
      <c r="D14" s="168" t="s">
        <v>30</v>
      </c>
      <c r="E14" s="174">
        <v>7</v>
      </c>
      <c r="F14" s="174" t="s">
        <v>65</v>
      </c>
      <c r="G14" s="172">
        <v>95000</v>
      </c>
      <c r="H14" s="173" t="s">
        <v>60</v>
      </c>
    </row>
    <row r="15" spans="1:9" ht="24" customHeight="1" x14ac:dyDescent="0.15">
      <c r="A15" s="171">
        <v>43553</v>
      </c>
      <c r="B15" s="166" t="s">
        <v>92</v>
      </c>
      <c r="C15" s="168" t="s">
        <v>40</v>
      </c>
      <c r="D15" s="169" t="s">
        <v>34</v>
      </c>
      <c r="E15" s="174">
        <v>6</v>
      </c>
      <c r="F15" s="167" t="s">
        <v>20</v>
      </c>
      <c r="G15" s="172">
        <v>106000</v>
      </c>
      <c r="H15" s="173" t="s">
        <v>46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7"/>
  <sheetViews>
    <sheetView zoomScale="80" zoomScaleNormal="80" workbookViewId="0">
      <selection activeCell="B13" sqref="B13"/>
    </sheetView>
  </sheetViews>
  <sheetFormatPr defaultRowHeight="13.5" x14ac:dyDescent="0.15"/>
  <cols>
    <col min="1" max="1" width="16.77734375" style="2" customWidth="1"/>
    <col min="2" max="2" width="39.21875" style="2" customWidth="1"/>
    <col min="3" max="3" width="9.88671875" style="3" customWidth="1"/>
    <col min="4" max="4" width="14.1093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0.88671875" style="2" customWidth="1"/>
    <col min="9" max="16384" width="8.88671875" style="2"/>
  </cols>
  <sheetData>
    <row r="1" spans="1:9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5.5" customHeight="1" x14ac:dyDescent="0.1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7</v>
      </c>
      <c r="H3" s="20" t="s">
        <v>6</v>
      </c>
    </row>
    <row r="4" spans="1:9" s="4" customFormat="1" ht="25.5" customHeight="1" x14ac:dyDescent="0.15">
      <c r="A4" s="16" t="s">
        <v>9</v>
      </c>
      <c r="B4" s="17"/>
      <c r="C4" s="17"/>
      <c r="D4" s="17"/>
      <c r="E4" s="17"/>
      <c r="F4" s="17"/>
      <c r="G4" s="22">
        <f>SUM(G5:G5)</f>
        <v>154500</v>
      </c>
      <c r="H4" s="27"/>
    </row>
    <row r="5" spans="1:9" s="67" customFormat="1" ht="24" customHeight="1" thickBot="1" x14ac:dyDescent="0.2">
      <c r="A5" s="176">
        <v>43532</v>
      </c>
      <c r="B5" s="175" t="s">
        <v>36</v>
      </c>
      <c r="C5" s="175" t="s">
        <v>8</v>
      </c>
      <c r="D5" s="175" t="s">
        <v>61</v>
      </c>
      <c r="E5" s="175" t="s">
        <v>39</v>
      </c>
      <c r="F5" s="175" t="s">
        <v>98</v>
      </c>
      <c r="G5" s="177">
        <v>154500</v>
      </c>
      <c r="H5" s="178" t="s">
        <v>62</v>
      </c>
    </row>
    <row r="6" spans="1:9" ht="24" customHeight="1" thickBot="1" x14ac:dyDescent="0.2">
      <c r="A6" s="176">
        <v>43536</v>
      </c>
      <c r="B6" s="175" t="s">
        <v>36</v>
      </c>
      <c r="C6" s="175" t="s">
        <v>8</v>
      </c>
      <c r="D6" s="175" t="s">
        <v>61</v>
      </c>
      <c r="E6" s="175" t="s">
        <v>99</v>
      </c>
      <c r="F6" s="175" t="s">
        <v>98</v>
      </c>
      <c r="G6" s="177">
        <v>64000</v>
      </c>
      <c r="H6" s="179" t="s">
        <v>100</v>
      </c>
    </row>
    <row r="7" spans="1:9" ht="24" customHeight="1" thickBot="1" x14ac:dyDescent="0.2">
      <c r="A7" s="176">
        <v>43553</v>
      </c>
      <c r="B7" s="175" t="s">
        <v>36</v>
      </c>
      <c r="C7" s="175" t="s">
        <v>8</v>
      </c>
      <c r="D7" s="175" t="s">
        <v>101</v>
      </c>
      <c r="E7" s="175" t="s">
        <v>35</v>
      </c>
      <c r="F7" s="175" t="s">
        <v>98</v>
      </c>
      <c r="G7" s="177">
        <v>50000</v>
      </c>
      <c r="H7" s="178" t="s">
        <v>102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80" zoomScaleNormal="80" workbookViewId="0">
      <selection activeCell="C15" sqref="C15"/>
    </sheetView>
  </sheetViews>
  <sheetFormatPr defaultRowHeight="13.5" x14ac:dyDescent="0.15"/>
  <cols>
    <col min="1" max="1" width="14.77734375" style="2" customWidth="1"/>
    <col min="2" max="2" width="39.21875" style="2" customWidth="1"/>
    <col min="3" max="3" width="9.88671875" style="3" customWidth="1"/>
    <col min="4" max="4" width="17.5546875" style="3" customWidth="1"/>
    <col min="5" max="5" width="7.33203125" style="3" customWidth="1"/>
    <col min="6" max="6" width="9.6640625" style="3" customWidth="1"/>
    <col min="7" max="7" width="13.6640625" style="2" customWidth="1"/>
    <col min="8" max="8" width="56.109375" style="2" customWidth="1"/>
    <col min="9" max="16384" width="8.88671875" style="2"/>
  </cols>
  <sheetData>
    <row r="1" spans="1:9" ht="39.75" customHeight="1" x14ac:dyDescent="0.15">
      <c r="A1" s="95" t="s">
        <v>18</v>
      </c>
      <c r="B1" s="95"/>
      <c r="C1" s="95"/>
      <c r="D1" s="95"/>
      <c r="E1" s="95"/>
      <c r="F1" s="95"/>
      <c r="G1" s="95"/>
      <c r="H1" s="95"/>
      <c r="I1" s="1"/>
    </row>
    <row r="2" spans="1:9" ht="24" customHeight="1" thickBot="1" x14ac:dyDescent="0.2">
      <c r="A2" s="10" t="str">
        <f>기획감사실!A2</f>
        <v>(2019년 3월)</v>
      </c>
      <c r="B2" s="11"/>
      <c r="C2" s="12"/>
      <c r="D2" s="12"/>
      <c r="E2" s="12"/>
      <c r="F2" s="12"/>
      <c r="G2" s="11"/>
      <c r="H2" s="8"/>
      <c r="I2" s="11"/>
    </row>
    <row r="3" spans="1:9" s="4" customFormat="1" ht="24.75" customHeight="1" x14ac:dyDescent="0.15">
      <c r="A3" s="18" t="s">
        <v>22</v>
      </c>
      <c r="B3" s="19" t="s">
        <v>23</v>
      </c>
      <c r="C3" s="19" t="s">
        <v>24</v>
      </c>
      <c r="D3" s="19" t="s">
        <v>25</v>
      </c>
      <c r="E3" s="19" t="s">
        <v>26</v>
      </c>
      <c r="F3" s="19" t="s">
        <v>27</v>
      </c>
      <c r="G3" s="19" t="s">
        <v>28</v>
      </c>
      <c r="H3" s="20" t="s">
        <v>29</v>
      </c>
    </row>
    <row r="4" spans="1:9" s="4" customFormat="1" ht="20.25" customHeight="1" x14ac:dyDescent="0.15">
      <c r="A4" s="38" t="s">
        <v>9</v>
      </c>
      <c r="B4" s="39"/>
      <c r="C4" s="39"/>
      <c r="D4" s="39"/>
      <c r="E4" s="39"/>
      <c r="F4" s="39"/>
      <c r="G4" s="40">
        <f>SUM(G5:G46)</f>
        <v>0</v>
      </c>
      <c r="H4" s="41"/>
      <c r="I4" s="15"/>
    </row>
    <row r="5" spans="1:9" s="5" customFormat="1" ht="24" customHeight="1" x14ac:dyDescent="0.15">
      <c r="A5" s="87"/>
      <c r="B5" s="94" t="s">
        <v>103</v>
      </c>
      <c r="C5" s="85"/>
      <c r="D5" s="85"/>
      <c r="E5" s="85"/>
      <c r="F5" s="85"/>
      <c r="G5" s="86"/>
      <c r="H5" s="88"/>
    </row>
    <row r="6" spans="1:9" s="5" customFormat="1" ht="24" customHeight="1" thickBot="1" x14ac:dyDescent="0.2">
      <c r="A6" s="89"/>
      <c r="B6" s="90"/>
      <c r="C6" s="93"/>
      <c r="D6" s="93"/>
      <c r="E6" s="93"/>
      <c r="F6" s="93"/>
      <c r="G6" s="91"/>
      <c r="H6" s="92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</vt:i4>
      </vt:variant>
    </vt:vector>
  </HeadingPairs>
  <TitlesOfParts>
    <vt:vector size="13" baseType="lpstr">
      <vt:lpstr>기획감사실</vt:lpstr>
      <vt:lpstr>자치행정과(국장포함)</vt:lpstr>
      <vt:lpstr>주민복지과</vt:lpstr>
      <vt:lpstr>문화관광과</vt:lpstr>
      <vt:lpstr>재무과</vt:lpstr>
      <vt:lpstr>종합민원과</vt:lpstr>
      <vt:lpstr>경제과(국장포함)</vt:lpstr>
      <vt:lpstr>안전건설과</vt:lpstr>
      <vt:lpstr>허가처리과</vt:lpstr>
      <vt:lpstr>환경과</vt:lpstr>
      <vt:lpstr>산림녹지과</vt:lpstr>
      <vt:lpstr>도시교통과</vt:lpstr>
      <vt:lpstr>기획감사실!Print_Area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2019-04-09T11:14:42Z</dcterms:modified>
</cp:coreProperties>
</file>