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65" windowWidth="15480" windowHeight="11445" tabRatio="663"/>
  </bookViews>
  <sheets>
    <sheet name="기획감사실" sheetId="1" r:id="rId1"/>
    <sheet name="자치행정과(국장포함)" sheetId="5" r:id="rId2"/>
    <sheet name="주민복지과" sheetId="3" r:id="rId3"/>
    <sheet name="문화관광과" sheetId="4" r:id="rId4"/>
    <sheet name="재무과" sheetId="6" r:id="rId5"/>
    <sheet name="종합민원과" sheetId="7" r:id="rId6"/>
    <sheet name="경제과(국장포함)" sheetId="14" r:id="rId7"/>
    <sheet name="안전건설과" sheetId="12" r:id="rId8"/>
    <sheet name="허가처리과" sheetId="8" r:id="rId9"/>
    <sheet name="환경과" sheetId="10" r:id="rId10"/>
    <sheet name="산림녹지과" sheetId="11" r:id="rId11"/>
    <sheet name="도시교통과" sheetId="15" r:id="rId12"/>
  </sheets>
  <definedNames>
    <definedName name="_xlnm._FilterDatabase" localSheetId="0" hidden="1">기획감사실!$A$5:$H$16</definedName>
    <definedName name="_xlnm.Print_Area" localSheetId="0">기획감사실!$A$1:$H$16</definedName>
  </definedNames>
  <calcPr calcId="145621"/>
</workbook>
</file>

<file path=xl/calcChain.xml><?xml version="1.0" encoding="utf-8"?>
<calcChain xmlns="http://schemas.openxmlformats.org/spreadsheetml/2006/main">
  <c r="G4" i="14" l="1"/>
  <c r="G4" i="4"/>
  <c r="G4" i="3"/>
  <c r="G4" i="12" l="1"/>
  <c r="G4" i="5"/>
  <c r="G4" i="1" l="1"/>
  <c r="A2" i="15" l="1"/>
  <c r="A2" i="11"/>
  <c r="A2" i="10"/>
  <c r="A2" i="8"/>
  <c r="A2" i="12"/>
  <c r="A2" i="14"/>
  <c r="A2" i="7"/>
  <c r="A2" i="6"/>
  <c r="A2" i="4"/>
  <c r="A2" i="3"/>
  <c r="A2" i="5"/>
  <c r="G4" i="11" l="1"/>
  <c r="G4" i="15"/>
  <c r="G4" i="8"/>
  <c r="G4" i="7"/>
  <c r="G4" i="6"/>
  <c r="G4" i="10"/>
</calcChain>
</file>

<file path=xl/sharedStrings.xml><?xml version="1.0" encoding="utf-8"?>
<sst xmlns="http://schemas.openxmlformats.org/spreadsheetml/2006/main" count="548" uniqueCount="114">
  <si>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</si>
  <si>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</si>
  <si>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</si>
  <si>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</si>
  <si>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</si>
  <si>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</si>
  <si>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 xml:space="preserve">집 행 목 적 </t>
    <phoneticPr fontId="2" type="noConversion"/>
  </si>
  <si>
    <t>집행금액(원)</t>
    <phoneticPr fontId="2" type="noConversion"/>
  </si>
  <si>
    <t>간담회</t>
  </si>
  <si>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</si>
  <si>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</si>
  <si>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</si>
  <si>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</si>
  <si>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</si>
  <si>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</si>
  <si>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</si>
  <si>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</si>
  <si>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</si>
  <si>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업무추진비 집행내역(게시용)</t>
    <phoneticPr fontId="2" type="noConversion"/>
  </si>
  <si>
    <t>계</t>
    <phoneticPr fontId="2" type="noConversion"/>
  </si>
  <si>
    <t>카드</t>
  </si>
  <si>
    <t>업무추진 유관기관 협조</t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</si>
  <si>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</si>
  <si>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</si>
  <si>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</si>
  <si>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</si>
  <si>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</si>
  <si>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</si>
  <si>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집행금액(원)</t>
    <phoneticPr fontId="2" type="noConversion"/>
  </si>
  <si>
    <t xml:space="preserve">집 행 목 적 </t>
    <phoneticPr fontId="2" type="noConversion"/>
  </si>
  <si>
    <t>군정협조 관계자</t>
  </si>
  <si>
    <t>업무추진 위한 각종 회의,간담회,행사</t>
  </si>
  <si>
    <t>직무수행과 관련된 통상적인 경비</t>
  </si>
  <si>
    <t>물품구입</t>
  </si>
  <si>
    <t>소속 상근직원</t>
  </si>
  <si>
    <t>5명</t>
  </si>
  <si>
    <t>업무추진을 위한 각종 회의,간담회,행사</t>
  </si>
  <si>
    <t>내방객</t>
  </si>
  <si>
    <t>다수</t>
  </si>
  <si>
    <t>급식</t>
  </si>
  <si>
    <t>신용카드</t>
  </si>
  <si>
    <t>업무추진 위한 간담회</t>
  </si>
  <si>
    <t xml:space="preserve">전 산림녹지과장 등 </t>
  </si>
  <si>
    <t>산림업무 업무협조 간담회</t>
  </si>
  <si>
    <t>소속 직원 업무추진 격려 식사 제공</t>
  </si>
  <si>
    <t>시책추진에 따른 급식제공</t>
  </si>
  <si>
    <t>시책 또는 지역홍보</t>
  </si>
  <si>
    <t>3명</t>
  </si>
  <si>
    <t>계좌입금</t>
  </si>
  <si>
    <t>유관기관</t>
  </si>
  <si>
    <t>업무추진 협조 유관기관 지역특산품 제공</t>
  </si>
  <si>
    <t>민원인 접대용 물품 구입</t>
  </si>
  <si>
    <t>경제개발국 업무추진 협조 관계자 식사 제공</t>
  </si>
  <si>
    <t>시책업무추진</t>
  </si>
  <si>
    <t>계좌이체</t>
  </si>
  <si>
    <t>군정협조관계자</t>
  </si>
  <si>
    <t>식사제공</t>
  </si>
  <si>
    <t>11명</t>
  </si>
  <si>
    <t>6명</t>
  </si>
  <si>
    <t xml:space="preserve">유관기관 협조를 위한 간담회 식사제공 </t>
  </si>
  <si>
    <t>소속 상근직원 격려 급식제공</t>
  </si>
  <si>
    <t>계좌지급</t>
  </si>
  <si>
    <t>8명</t>
  </si>
  <si>
    <t>10명</t>
  </si>
  <si>
    <t>15명</t>
  </si>
  <si>
    <t>업무추진 간담회 개최</t>
  </si>
  <si>
    <t>9명</t>
  </si>
  <si>
    <t>물품구매</t>
  </si>
  <si>
    <t>업무추진 유관기관 협조 및 간담회 오찬제공(7-가)</t>
  </si>
  <si>
    <t>업무 협조와 관련한 간담회 참석자 급식 제공</t>
  </si>
  <si>
    <t xml:space="preserve">업무추진 유관기관 협조 </t>
  </si>
  <si>
    <t>산림업무간담회 참석자 식사 제공</t>
  </si>
  <si>
    <t>20명</t>
  </si>
  <si>
    <t>(2019년 5월)</t>
    <phoneticPr fontId="2" type="noConversion"/>
  </si>
  <si>
    <t>군정홍보를 위한 기자 간담회 오찬 제공(2-라)</t>
  </si>
  <si>
    <t>옥천군 주재기자</t>
  </si>
  <si>
    <t>군정홍보 간담회 개최</t>
  </si>
  <si>
    <t>옥천군 새마을회에 대한 격려품 제공(3-다)</t>
  </si>
  <si>
    <t>자원봉사자에 대한 격려품 제공</t>
  </si>
  <si>
    <t>업무추진 관계자 간담회 개최 및 오찬제공(4-가)</t>
  </si>
  <si>
    <t>업무추진 유관기관 협조 및 격려품 제공(7-가)</t>
  </si>
  <si>
    <t>업무추진 관계자 격려품 제공</t>
  </si>
  <si>
    <t>옥천군 여성단체협의회 자원봉사에 대한 격려품 제공(3-다)</t>
  </si>
  <si>
    <t>4명</t>
  </si>
  <si>
    <t>업무추진 간담회 개최 및 만찬 제공(4-가)</t>
  </si>
  <si>
    <t>업무추진 유관기관 협조 및 만찬 제공(7-가)</t>
  </si>
  <si>
    <t>여성단체협의회</t>
  </si>
  <si>
    <t>40명</t>
  </si>
  <si>
    <t>여성단체협의회 음료 구입</t>
  </si>
  <si>
    <t>충북일보 기자 외</t>
  </si>
  <si>
    <t>상이군경회 외 13</t>
  </si>
  <si>
    <t>14명</t>
  </si>
  <si>
    <t>보훈단체장 간담회 참석자 급식 제공</t>
  </si>
  <si>
    <t>학술, 문화예술, 체육활동 유공자 등에 대한 격려 및 지원</t>
  </si>
  <si>
    <t>한국드라이베어링</t>
  </si>
  <si>
    <t>100명</t>
  </si>
  <si>
    <t>한국드라이베어링(주) 체육대회 특산품 제공(3-다)</t>
  </si>
  <si>
    <t>적십자 봉사회 5</t>
  </si>
  <si>
    <t>업무 협조와 관련한 간담회 참석자 급식비 지급(4-가)</t>
  </si>
  <si>
    <t>12명</t>
  </si>
  <si>
    <t>제32회 지용제 행사 관계자를 위한 급식 제공</t>
  </si>
  <si>
    <t>관광지원분야 시책 홍보를 위한 간담회 개최 급식제공</t>
  </si>
  <si>
    <t>도로명주소 홍보 간담회 참석자 식사제공</t>
  </si>
  <si>
    <t>테마 과학관 유치 관련 업무협조 관계자 식사 제공</t>
  </si>
  <si>
    <t>읍·면 특화사업 관련 업무협조 관계자 식사 제공</t>
  </si>
  <si>
    <t>경제과 시책 홍보 관련 간담회 참석자 식사 제공</t>
  </si>
  <si>
    <t>부서운영을 위한 음료 재료 등 구입</t>
  </si>
  <si>
    <t>경제개발국 시책 홍보 간담회 참석자 식사 제공</t>
  </si>
  <si>
    <t>경제과 업무추진 협조 관계자 식사 제공</t>
  </si>
  <si>
    <t>소속 상근직원 격려 급식 제공</t>
  </si>
  <si>
    <t>2019.5.13.</t>
  </si>
  <si>
    <t>업무추진 유관기관 협조 식사 제공</t>
  </si>
  <si>
    <t>도시재생 주민협의체</t>
  </si>
  <si>
    <t>업무추진 유관기관(도시재생 주민협의체) 행사 후 식사 제공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</si>
</sst>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명&quot;"/>
    <numFmt numFmtId="177" formatCode="#,##0_ 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굴림체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theme="1"/>
      <name val="굴림체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20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13" borderId="24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2" borderId="23" applyNumberForma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10" borderId="20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1" fontId="5" fillId="0" borderId="0" xfId="0" applyNumberFormat="1" applyFont="1" applyAlignment="1">
      <alignment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vertical="center" shrinkToFit="1"/>
    </xf>
    <xf numFmtId="41" fontId="14" fillId="2" borderId="2" xfId="1" applyFont="1" applyFill="1" applyBorder="1" applyAlignment="1">
      <alignment horizontal="right" vertical="center" shrinkToFit="1"/>
    </xf>
    <xf numFmtId="41" fontId="14" fillId="2" borderId="2" xfId="1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41" fontId="10" fillId="3" borderId="2" xfId="1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41" fontId="14" fillId="3" borderId="2" xfId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176" fontId="21" fillId="4" borderId="7" xfId="0" applyNumberFormat="1" applyFont="1" applyFill="1" applyBorder="1" applyAlignment="1">
      <alignment horizontal="center" vertical="center"/>
    </xf>
    <xf numFmtId="41" fontId="14" fillId="2" borderId="4" xfId="1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/>
    </xf>
    <xf numFmtId="41" fontId="21" fillId="0" borderId="14" xfId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176" fontId="5" fillId="4" borderId="7" xfId="0" applyNumberFormat="1" applyFont="1" applyFill="1" applyBorder="1" applyAlignment="1">
      <alignment horizontal="center" vertical="center"/>
    </xf>
    <xf numFmtId="41" fontId="5" fillId="0" borderId="14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vertical="center" shrinkToFit="1"/>
    </xf>
    <xf numFmtId="41" fontId="12" fillId="4" borderId="0" xfId="0" applyNumberFormat="1" applyFont="1" applyFill="1" applyAlignment="1">
      <alignment vertical="center" shrinkToFit="1"/>
    </xf>
    <xf numFmtId="0" fontId="12" fillId="4" borderId="0" xfId="0" applyFont="1" applyFill="1" applyAlignment="1">
      <alignment vertical="center" shrinkToFit="1"/>
    </xf>
    <xf numFmtId="14" fontId="12" fillId="0" borderId="1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 shrinkToFit="1"/>
    </xf>
    <xf numFmtId="0" fontId="5" fillId="4" borderId="0" xfId="0" applyFont="1" applyFill="1" applyAlignment="1">
      <alignment vertical="center" shrinkToFit="1"/>
    </xf>
    <xf numFmtId="41" fontId="5" fillId="4" borderId="0" xfId="0" applyNumberFormat="1" applyFont="1" applyFill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4" borderId="9" xfId="0" applyNumberFormat="1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41" fontId="14" fillId="2" borderId="2" xfId="1" applyFont="1" applyFill="1" applyBorder="1" applyAlignment="1">
      <alignment horizontal="right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41" fontId="9" fillId="0" borderId="0" xfId="1" applyFont="1" applyAlignment="1">
      <alignment horizontal="right" vertical="center" shrinkToFit="1"/>
    </xf>
    <xf numFmtId="41" fontId="14" fillId="3" borderId="4" xfId="1" applyFont="1" applyFill="1" applyBorder="1" applyAlignment="1">
      <alignment horizontal="right" vertical="center" shrinkToFit="1"/>
    </xf>
    <xf numFmtId="3" fontId="22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5" fillId="0" borderId="15" xfId="54" applyNumberFormat="1" applyFont="1" applyFill="1" applyBorder="1" applyAlignment="1">
      <alignment horizontal="left" vertical="center" shrinkToFit="1"/>
    </xf>
    <xf numFmtId="0" fontId="15" fillId="4" borderId="1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4" fontId="5" fillId="0" borderId="27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center" vertical="center" shrinkToFit="1"/>
    </xf>
    <xf numFmtId="41" fontId="17" fillId="0" borderId="7" xfId="1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center" vertical="center" shrinkToFit="1"/>
    </xf>
    <xf numFmtId="3" fontId="22" fillId="0" borderId="38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 shrinkToFit="1"/>
    </xf>
    <xf numFmtId="14" fontId="22" fillId="0" borderId="2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4" fontId="22" fillId="0" borderId="27" xfId="0" applyNumberFormat="1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176" fontId="19" fillId="4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41" fontId="19" fillId="0" borderId="2" xfId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176" fontId="19" fillId="4" borderId="7" xfId="0" applyNumberFormat="1" applyFont="1" applyFill="1" applyBorder="1" applyAlignment="1">
      <alignment horizontal="center" vertical="center"/>
    </xf>
    <xf numFmtId="41" fontId="19" fillId="0" borderId="7" xfId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176" fontId="12" fillId="4" borderId="7" xfId="0" applyNumberFormat="1" applyFont="1" applyFill="1" applyBorder="1" applyAlignment="1">
      <alignment horizontal="center" vertical="center"/>
    </xf>
    <xf numFmtId="3" fontId="22" fillId="0" borderId="14" xfId="4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 shrinkToFit="1"/>
    </xf>
    <xf numFmtId="0" fontId="22" fillId="0" borderId="13" xfId="4" applyFont="1" applyFill="1" applyBorder="1" applyAlignment="1">
      <alignment horizontal="left" vertical="center"/>
    </xf>
    <xf numFmtId="3" fontId="22" fillId="0" borderId="13" xfId="4" applyNumberFormat="1" applyFont="1" applyFill="1" applyBorder="1" applyAlignment="1">
      <alignment horizontal="right" vertical="center"/>
    </xf>
    <xf numFmtId="0" fontId="22" fillId="0" borderId="35" xfId="4" applyFont="1" applyFill="1" applyBorder="1" applyAlignment="1">
      <alignment horizontal="left" vertical="center"/>
    </xf>
    <xf numFmtId="0" fontId="22" fillId="0" borderId="14" xfId="4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14" fontId="12" fillId="0" borderId="1" xfId="0" applyNumberFormat="1" applyFont="1" applyBorder="1" applyAlignment="1">
      <alignment horizontal="center" vertical="center" shrinkToFit="1"/>
    </xf>
    <xf numFmtId="14" fontId="12" fillId="0" borderId="10" xfId="0" applyNumberFormat="1" applyFont="1" applyBorder="1" applyAlignment="1">
      <alignment horizontal="center" vertical="center" shrinkToFit="1"/>
    </xf>
    <xf numFmtId="177" fontId="12" fillId="0" borderId="2" xfId="0" applyNumberFormat="1" applyFont="1" applyBorder="1" applyAlignment="1">
      <alignment horizontal="right" vertical="center" shrinkToFit="1"/>
    </xf>
    <xf numFmtId="177" fontId="12" fillId="0" borderId="7" xfId="0" applyNumberFormat="1" applyFont="1" applyBorder="1" applyAlignment="1">
      <alignment horizontal="right" vertical="center" shrinkToFit="1"/>
    </xf>
    <xf numFmtId="0" fontId="19" fillId="0" borderId="2" xfId="0" applyFont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shrinkToFit="1"/>
    </xf>
    <xf numFmtId="41" fontId="12" fillId="6" borderId="2" xfId="1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14" fontId="12" fillId="6" borderId="1" xfId="0" applyNumberFormat="1" applyFont="1" applyFill="1" applyBorder="1" applyAlignment="1">
      <alignment horizontal="center" vertical="center" shrinkToFit="1"/>
    </xf>
    <xf numFmtId="14" fontId="12" fillId="4" borderId="11" xfId="0" applyNumberFormat="1" applyFont="1" applyFill="1" applyBorder="1" applyAlignment="1">
      <alignment horizontal="center" vertical="center" shrinkToFit="1"/>
    </xf>
    <xf numFmtId="14" fontId="12" fillId="4" borderId="1" xfId="0" applyNumberFormat="1" applyFont="1" applyFill="1" applyBorder="1" applyAlignment="1">
      <alignment horizontal="center" vertical="center" shrinkToFit="1"/>
    </xf>
    <xf numFmtId="3" fontId="22" fillId="0" borderId="13" xfId="0" applyNumberFormat="1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4" fontId="17" fillId="0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41" fontId="14" fillId="2" borderId="2" xfId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3" fontId="22" fillId="0" borderId="13" xfId="0" applyNumberFormat="1" applyFont="1" applyFill="1" applyBorder="1" applyAlignment="1">
      <alignment horizontal="right" vertical="center"/>
    </xf>
    <xf numFmtId="14" fontId="22" fillId="0" borderId="26" xfId="0" applyNumberFormat="1" applyFont="1" applyFill="1" applyBorder="1" applyAlignment="1">
      <alignment horizontal="center" vertical="center"/>
    </xf>
    <xf numFmtId="14" fontId="22" fillId="0" borderId="27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22" fillId="0" borderId="37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41" fontId="14" fillId="3" borderId="2" xfId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4" borderId="9" xfId="0" applyNumberFormat="1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76" fontId="5" fillId="4" borderId="2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14" fontId="12" fillId="4" borderId="10" xfId="0" applyNumberFormat="1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176" fontId="12" fillId="4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3" fontId="22" fillId="0" borderId="14" xfId="4" applyNumberFormat="1" applyFont="1" applyFill="1" applyBorder="1" applyAlignment="1">
      <alignment horizontal="right" vertical="center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0" zoomScaleNormal="80" workbookViewId="0">
      <selection activeCell="F11" sqref="F11"/>
    </sheetView>
  </sheetViews>
  <sheetFormatPr defaultRowHeight="13.5" x14ac:dyDescent="0.15"/>
  <cols>
    <col min="1" max="1" width="14.6640625" style="2" customWidth="1"/>
    <col min="2" max="2" width="39.5546875" style="2" customWidth="1"/>
    <col min="3" max="3" width="9.88671875" style="3" customWidth="1"/>
    <col min="4" max="4" width="16.6640625" style="3" customWidth="1"/>
    <col min="5" max="5" width="7.33203125" style="3" customWidth="1"/>
    <col min="6" max="6" width="10.77734375" style="3" customWidth="1"/>
    <col min="7" max="7" width="13.6640625" style="27" customWidth="1"/>
    <col min="8" max="8" width="56.109375" style="3" customWidth="1"/>
    <col min="9" max="16384" width="8.88671875" style="2"/>
  </cols>
  <sheetData>
    <row r="1" spans="1:8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</row>
    <row r="2" spans="1:8" ht="24" customHeight="1" thickBot="1" x14ac:dyDescent="0.2">
      <c r="A2" s="66" t="s">
        <v>73</v>
      </c>
      <c r="B2" s="67"/>
      <c r="C2" s="68"/>
      <c r="D2" s="68"/>
      <c r="E2" s="68"/>
      <c r="F2" s="68"/>
      <c r="G2" s="76"/>
      <c r="H2" s="65"/>
    </row>
    <row r="3" spans="1:8" s="4" customFormat="1" ht="27" customHeight="1" x14ac:dyDescent="0.15">
      <c r="A3" s="73" t="s">
        <v>10</v>
      </c>
      <c r="B3" s="74" t="s">
        <v>11</v>
      </c>
      <c r="C3" s="74" t="s">
        <v>12</v>
      </c>
      <c r="D3" s="74" t="s">
        <v>13</v>
      </c>
      <c r="E3" s="74" t="s">
        <v>14</v>
      </c>
      <c r="F3" s="74" t="s">
        <v>15</v>
      </c>
      <c r="G3" s="77" t="s">
        <v>16</v>
      </c>
      <c r="H3" s="75" t="s">
        <v>17</v>
      </c>
    </row>
    <row r="4" spans="1:8" s="25" customFormat="1" ht="27" customHeight="1" x14ac:dyDescent="0.15">
      <c r="A4" s="69" t="s">
        <v>9</v>
      </c>
      <c r="B4" s="70"/>
      <c r="C4" s="70"/>
      <c r="D4" s="70"/>
      <c r="E4" s="70"/>
      <c r="F4" s="70"/>
      <c r="G4" s="71">
        <f>SUM(G5:G16)</f>
        <v>1256000</v>
      </c>
      <c r="H4" s="72"/>
    </row>
    <row r="5" spans="1:8" s="40" customFormat="1" ht="24" customHeight="1" x14ac:dyDescent="0.15">
      <c r="A5" s="100">
        <v>43587</v>
      </c>
      <c r="B5" s="98" t="s">
        <v>46</v>
      </c>
      <c r="C5" s="104" t="s">
        <v>8</v>
      </c>
      <c r="D5" s="99" t="s">
        <v>30</v>
      </c>
      <c r="E5" s="104">
        <v>2</v>
      </c>
      <c r="F5" s="106" t="s">
        <v>20</v>
      </c>
      <c r="G5" s="97">
        <v>15000</v>
      </c>
      <c r="H5" s="101" t="s">
        <v>50</v>
      </c>
    </row>
    <row r="6" spans="1:8" s="40" customFormat="1" ht="24" customHeight="1" x14ac:dyDescent="0.15">
      <c r="A6" s="100">
        <v>43587</v>
      </c>
      <c r="B6" s="98" t="s">
        <v>31</v>
      </c>
      <c r="C6" s="104" t="s">
        <v>8</v>
      </c>
      <c r="D6" s="99" t="s">
        <v>30</v>
      </c>
      <c r="E6" s="104">
        <v>6</v>
      </c>
      <c r="F6" s="106" t="s">
        <v>20</v>
      </c>
      <c r="G6" s="97">
        <v>100000</v>
      </c>
      <c r="H6" s="101" t="s">
        <v>45</v>
      </c>
    </row>
    <row r="7" spans="1:8" s="40" customFormat="1" ht="24" customHeight="1" x14ac:dyDescent="0.15">
      <c r="A7" s="100">
        <v>43588</v>
      </c>
      <c r="B7" s="98" t="s">
        <v>31</v>
      </c>
      <c r="C7" s="104" t="s">
        <v>8</v>
      </c>
      <c r="D7" s="99" t="s">
        <v>30</v>
      </c>
      <c r="E7" s="104">
        <v>4</v>
      </c>
      <c r="F7" s="106" t="s">
        <v>20</v>
      </c>
      <c r="G7" s="97">
        <v>74000</v>
      </c>
      <c r="H7" s="101" t="s">
        <v>45</v>
      </c>
    </row>
    <row r="8" spans="1:8" s="40" customFormat="1" ht="24" customHeight="1" x14ac:dyDescent="0.15">
      <c r="A8" s="100">
        <v>43595</v>
      </c>
      <c r="B8" s="98" t="s">
        <v>31</v>
      </c>
      <c r="C8" s="104" t="s">
        <v>8</v>
      </c>
      <c r="D8" s="99" t="s">
        <v>30</v>
      </c>
      <c r="E8" s="104">
        <v>3</v>
      </c>
      <c r="F8" s="106" t="s">
        <v>20</v>
      </c>
      <c r="G8" s="97">
        <v>38000</v>
      </c>
      <c r="H8" s="101" t="s">
        <v>45</v>
      </c>
    </row>
    <row r="9" spans="1:8" s="40" customFormat="1" ht="24" customHeight="1" x14ac:dyDescent="0.15">
      <c r="A9" s="100">
        <v>43599</v>
      </c>
      <c r="B9" s="98" t="s">
        <v>46</v>
      </c>
      <c r="C9" s="104" t="s">
        <v>8</v>
      </c>
      <c r="D9" s="99" t="s">
        <v>30</v>
      </c>
      <c r="E9" s="104">
        <v>3</v>
      </c>
      <c r="F9" s="106" t="s">
        <v>20</v>
      </c>
      <c r="G9" s="97">
        <v>39000</v>
      </c>
      <c r="H9" s="101" t="s">
        <v>50</v>
      </c>
    </row>
    <row r="10" spans="1:8" s="40" customFormat="1" ht="24" customHeight="1" x14ac:dyDescent="0.15">
      <c r="A10" s="100">
        <v>43599</v>
      </c>
      <c r="B10" s="98" t="s">
        <v>31</v>
      </c>
      <c r="C10" s="104" t="s">
        <v>8</v>
      </c>
      <c r="D10" s="99" t="s">
        <v>30</v>
      </c>
      <c r="E10" s="104">
        <v>11</v>
      </c>
      <c r="F10" s="106" t="s">
        <v>20</v>
      </c>
      <c r="G10" s="97">
        <v>169000</v>
      </c>
      <c r="H10" s="101" t="s">
        <v>45</v>
      </c>
    </row>
    <row r="11" spans="1:8" s="40" customFormat="1" ht="24" customHeight="1" x14ac:dyDescent="0.15">
      <c r="A11" s="100">
        <v>43606</v>
      </c>
      <c r="B11" s="98" t="s">
        <v>31</v>
      </c>
      <c r="C11" s="104" t="s">
        <v>8</v>
      </c>
      <c r="D11" s="99" t="s">
        <v>30</v>
      </c>
      <c r="E11" s="104">
        <v>4</v>
      </c>
      <c r="F11" s="106" t="s">
        <v>20</v>
      </c>
      <c r="G11" s="97">
        <v>116000</v>
      </c>
      <c r="H11" s="101" t="s">
        <v>45</v>
      </c>
    </row>
    <row r="12" spans="1:8" s="40" customFormat="1" ht="24" customHeight="1" x14ac:dyDescent="0.15">
      <c r="A12" s="100">
        <v>43612</v>
      </c>
      <c r="B12" s="98" t="s">
        <v>31</v>
      </c>
      <c r="C12" s="104" t="s">
        <v>8</v>
      </c>
      <c r="D12" s="99" t="s">
        <v>30</v>
      </c>
      <c r="E12" s="104">
        <v>4</v>
      </c>
      <c r="F12" s="106" t="s">
        <v>20</v>
      </c>
      <c r="G12" s="97">
        <v>45000</v>
      </c>
      <c r="H12" s="101" t="s">
        <v>45</v>
      </c>
    </row>
    <row r="13" spans="1:8" s="40" customFormat="1" ht="24" customHeight="1" x14ac:dyDescent="0.15">
      <c r="A13" s="100">
        <v>43613</v>
      </c>
      <c r="B13" s="98" t="s">
        <v>31</v>
      </c>
      <c r="C13" s="104" t="s">
        <v>8</v>
      </c>
      <c r="D13" s="99" t="s">
        <v>30</v>
      </c>
      <c r="E13" s="104">
        <v>7</v>
      </c>
      <c r="F13" s="106" t="s">
        <v>20</v>
      </c>
      <c r="G13" s="97">
        <v>208000</v>
      </c>
      <c r="H13" s="101" t="s">
        <v>45</v>
      </c>
    </row>
    <row r="14" spans="1:8" s="40" customFormat="1" ht="24" customHeight="1" x14ac:dyDescent="0.15">
      <c r="A14" s="100">
        <v>43616</v>
      </c>
      <c r="B14" s="98" t="s">
        <v>46</v>
      </c>
      <c r="C14" s="104" t="s">
        <v>8</v>
      </c>
      <c r="D14" s="99" t="s">
        <v>30</v>
      </c>
      <c r="E14" s="104">
        <v>4</v>
      </c>
      <c r="F14" s="106" t="s">
        <v>20</v>
      </c>
      <c r="G14" s="97">
        <v>47000</v>
      </c>
      <c r="H14" s="101" t="s">
        <v>50</v>
      </c>
    </row>
    <row r="15" spans="1:8" s="40" customFormat="1" ht="24" customHeight="1" x14ac:dyDescent="0.15">
      <c r="A15" s="100">
        <v>43616</v>
      </c>
      <c r="B15" s="98" t="s">
        <v>46</v>
      </c>
      <c r="C15" s="104" t="s">
        <v>8</v>
      </c>
      <c r="D15" s="99" t="s">
        <v>30</v>
      </c>
      <c r="E15" s="104">
        <v>2</v>
      </c>
      <c r="F15" s="106" t="s">
        <v>20</v>
      </c>
      <c r="G15" s="97">
        <v>12000</v>
      </c>
      <c r="H15" s="101" t="s">
        <v>50</v>
      </c>
    </row>
    <row r="16" spans="1:8" s="40" customFormat="1" ht="24" customHeight="1" thickBot="1" x14ac:dyDescent="0.2">
      <c r="A16" s="102">
        <v>43616</v>
      </c>
      <c r="B16" s="107" t="s">
        <v>31</v>
      </c>
      <c r="C16" s="105" t="s">
        <v>8</v>
      </c>
      <c r="D16" s="103" t="s">
        <v>30</v>
      </c>
      <c r="E16" s="105">
        <v>21</v>
      </c>
      <c r="F16" s="108" t="s">
        <v>20</v>
      </c>
      <c r="G16" s="109">
        <v>393000</v>
      </c>
      <c r="H16" s="110" t="s">
        <v>45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selection activeCell="G18" sqref="G18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5.886718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109375" style="2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4.75" customHeight="1" x14ac:dyDescent="0.15">
      <c r="A4" s="16" t="s">
        <v>9</v>
      </c>
      <c r="B4" s="17"/>
      <c r="C4" s="17"/>
      <c r="D4" s="17"/>
      <c r="E4" s="17"/>
      <c r="F4" s="17"/>
      <c r="G4" s="23">
        <f>SUM(G5:G10)</f>
        <v>335000</v>
      </c>
      <c r="H4" s="21"/>
    </row>
    <row r="5" spans="1:9" s="5" customFormat="1" ht="24" customHeight="1" x14ac:dyDescent="0.15">
      <c r="A5" s="199">
        <v>43598</v>
      </c>
      <c r="B5" s="196" t="s">
        <v>109</v>
      </c>
      <c r="C5" s="203" t="s">
        <v>39</v>
      </c>
      <c r="D5" s="202" t="s">
        <v>34</v>
      </c>
      <c r="E5" s="204" t="s">
        <v>63</v>
      </c>
      <c r="F5" s="197" t="s">
        <v>20</v>
      </c>
      <c r="G5" s="201">
        <v>72000</v>
      </c>
      <c r="H5" s="200" t="s">
        <v>44</v>
      </c>
    </row>
    <row r="6" spans="1:9" s="5" customFormat="1" ht="24" customHeight="1" x14ac:dyDescent="0.15">
      <c r="A6" s="199">
        <v>43612</v>
      </c>
      <c r="B6" s="196" t="s">
        <v>109</v>
      </c>
      <c r="C6" s="203" t="s">
        <v>39</v>
      </c>
      <c r="D6" s="202" t="s">
        <v>34</v>
      </c>
      <c r="E6" s="204" t="s">
        <v>64</v>
      </c>
      <c r="F6" s="197" t="s">
        <v>20</v>
      </c>
      <c r="G6" s="201">
        <v>161000</v>
      </c>
      <c r="H6" s="200" t="s">
        <v>44</v>
      </c>
    </row>
    <row r="7" spans="1:9" s="5" customFormat="1" ht="24" customHeight="1" x14ac:dyDescent="0.15">
      <c r="A7" s="199">
        <v>43614</v>
      </c>
      <c r="B7" s="196" t="s">
        <v>109</v>
      </c>
      <c r="C7" s="185" t="s">
        <v>39</v>
      </c>
      <c r="D7" s="193" t="s">
        <v>34</v>
      </c>
      <c r="E7" s="194" t="s">
        <v>57</v>
      </c>
      <c r="F7" s="185" t="s">
        <v>20</v>
      </c>
      <c r="G7" s="195">
        <v>102000</v>
      </c>
      <c r="H7" s="200" t="s">
        <v>44</v>
      </c>
    </row>
    <row r="8" spans="1:9" s="5" customFormat="1" ht="24" customHeight="1" x14ac:dyDescent="0.15">
      <c r="A8" s="57"/>
      <c r="B8" s="61"/>
      <c r="C8" s="35"/>
      <c r="D8" s="61"/>
      <c r="E8" s="62"/>
      <c r="F8" s="35"/>
      <c r="G8" s="63"/>
      <c r="H8" s="64"/>
    </row>
    <row r="9" spans="1:9" s="5" customFormat="1" ht="24" customHeight="1" x14ac:dyDescent="0.15">
      <c r="A9" s="57"/>
      <c r="B9" s="61"/>
      <c r="C9" s="35"/>
      <c r="D9" s="61"/>
      <c r="E9" s="62"/>
      <c r="F9" s="35"/>
      <c r="G9" s="63"/>
      <c r="H9" s="64"/>
    </row>
    <row r="10" spans="1:9" s="5" customFormat="1" ht="24" customHeight="1" thickBot="1" x14ac:dyDescent="0.2">
      <c r="A10" s="46"/>
      <c r="B10" s="49"/>
      <c r="C10" s="50"/>
      <c r="D10" s="49"/>
      <c r="E10" s="51"/>
      <c r="F10" s="50"/>
      <c r="G10" s="52"/>
      <c r="H10" s="53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zoomScale="80" zoomScaleNormal="80" workbookViewId="0">
      <selection activeCell="E17" sqref="E17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10.21875" style="3" customWidth="1"/>
    <col min="4" max="4" width="18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33203125" style="2" customWidth="1"/>
    <col min="9" max="16384" width="8.88671875" style="2"/>
  </cols>
  <sheetData>
    <row r="1" spans="1:256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256" s="9" customFormat="1" ht="24" customHeight="1" thickBot="1" x14ac:dyDescent="0.2">
      <c r="A2" s="10" t="str">
        <f>기획감사실!A2</f>
        <v>(2019년 5월)</v>
      </c>
      <c r="B2" s="6"/>
      <c r="C2" s="7"/>
      <c r="D2" s="7"/>
      <c r="E2" s="7"/>
      <c r="F2" s="7"/>
      <c r="G2" s="6"/>
      <c r="H2" s="8"/>
      <c r="I2" s="6"/>
    </row>
    <row r="3" spans="1:256" s="4" customFormat="1" ht="24.75" customHeight="1" x14ac:dyDescent="0.15">
      <c r="A3" s="190" t="s">
        <v>10</v>
      </c>
      <c r="B3" s="191" t="s">
        <v>11</v>
      </c>
      <c r="C3" s="191" t="s">
        <v>12</v>
      </c>
      <c r="D3" s="191" t="s">
        <v>13</v>
      </c>
      <c r="E3" s="191" t="s">
        <v>14</v>
      </c>
      <c r="F3" s="191" t="s">
        <v>15</v>
      </c>
      <c r="G3" s="191" t="s">
        <v>7</v>
      </c>
      <c r="H3" s="192" t="s">
        <v>17</v>
      </c>
    </row>
    <row r="4" spans="1:256" s="4" customFormat="1" ht="24" customHeight="1" x14ac:dyDescent="0.15">
      <c r="A4" s="186" t="s">
        <v>9</v>
      </c>
      <c r="B4" s="187"/>
      <c r="C4" s="187"/>
      <c r="D4" s="187"/>
      <c r="E4" s="187"/>
      <c r="F4" s="187"/>
      <c r="G4" s="188">
        <f>SUBTOTAL(9,G5:G5)</f>
        <v>55000</v>
      </c>
      <c r="H4" s="189"/>
      <c r="I4" s="15"/>
    </row>
    <row r="5" spans="1:256" s="59" customFormat="1" ht="24" customHeight="1" thickBot="1" x14ac:dyDescent="0.2">
      <c r="A5" s="154">
        <v>43586</v>
      </c>
      <c r="B5" s="92" t="s">
        <v>36</v>
      </c>
      <c r="C5" s="92" t="s">
        <v>53</v>
      </c>
      <c r="D5" s="92" t="s">
        <v>30</v>
      </c>
      <c r="E5" s="198">
        <v>5</v>
      </c>
      <c r="F5" s="198" t="s">
        <v>20</v>
      </c>
      <c r="G5" s="94">
        <v>55000</v>
      </c>
      <c r="H5" s="95" t="s">
        <v>71</v>
      </c>
      <c r="I5" s="60">
        <v>43452</v>
      </c>
      <c r="J5" s="59" t="s">
        <v>41</v>
      </c>
      <c r="K5" s="59" t="s">
        <v>8</v>
      </c>
      <c r="L5" s="59" t="s">
        <v>42</v>
      </c>
      <c r="M5" s="59">
        <v>9</v>
      </c>
      <c r="N5" s="59" t="s">
        <v>20</v>
      </c>
      <c r="O5" s="59">
        <v>93000</v>
      </c>
      <c r="P5" s="59" t="s">
        <v>43</v>
      </c>
      <c r="Q5" s="59">
        <v>43452</v>
      </c>
      <c r="R5" s="59" t="s">
        <v>41</v>
      </c>
      <c r="S5" s="59" t="s">
        <v>8</v>
      </c>
      <c r="T5" s="59" t="s">
        <v>42</v>
      </c>
      <c r="U5" s="59">
        <v>9</v>
      </c>
      <c r="V5" s="59" t="s">
        <v>20</v>
      </c>
      <c r="W5" s="59">
        <v>93000</v>
      </c>
      <c r="X5" s="59" t="s">
        <v>43</v>
      </c>
      <c r="Y5" s="59">
        <v>43452</v>
      </c>
      <c r="Z5" s="59" t="s">
        <v>41</v>
      </c>
      <c r="AA5" s="59" t="s">
        <v>8</v>
      </c>
      <c r="AB5" s="59" t="s">
        <v>42</v>
      </c>
      <c r="AC5" s="59">
        <v>9</v>
      </c>
      <c r="AD5" s="59" t="s">
        <v>20</v>
      </c>
      <c r="AE5" s="59">
        <v>93000</v>
      </c>
      <c r="AF5" s="59" t="s">
        <v>43</v>
      </c>
      <c r="AG5" s="59">
        <v>43452</v>
      </c>
      <c r="AH5" s="59" t="s">
        <v>41</v>
      </c>
      <c r="AI5" s="59" t="s">
        <v>8</v>
      </c>
      <c r="AJ5" s="59" t="s">
        <v>42</v>
      </c>
      <c r="AK5" s="59">
        <v>9</v>
      </c>
      <c r="AL5" s="59" t="s">
        <v>20</v>
      </c>
      <c r="AM5" s="59">
        <v>93000</v>
      </c>
      <c r="AN5" s="59" t="s">
        <v>43</v>
      </c>
      <c r="AO5" s="59">
        <v>43452</v>
      </c>
      <c r="AP5" s="59" t="s">
        <v>41</v>
      </c>
      <c r="AQ5" s="59" t="s">
        <v>8</v>
      </c>
      <c r="AR5" s="59" t="s">
        <v>42</v>
      </c>
      <c r="AS5" s="59">
        <v>9</v>
      </c>
      <c r="AT5" s="59" t="s">
        <v>20</v>
      </c>
      <c r="AU5" s="59">
        <v>93000</v>
      </c>
      <c r="AV5" s="59" t="s">
        <v>43</v>
      </c>
      <c r="AW5" s="59">
        <v>43452</v>
      </c>
      <c r="AX5" s="59" t="s">
        <v>41</v>
      </c>
      <c r="AY5" s="59" t="s">
        <v>8</v>
      </c>
      <c r="AZ5" s="59" t="s">
        <v>42</v>
      </c>
      <c r="BA5" s="59">
        <v>9</v>
      </c>
      <c r="BB5" s="59" t="s">
        <v>20</v>
      </c>
      <c r="BC5" s="59">
        <v>93000</v>
      </c>
      <c r="BD5" s="59" t="s">
        <v>43</v>
      </c>
      <c r="BE5" s="59">
        <v>43452</v>
      </c>
      <c r="BF5" s="59" t="s">
        <v>41</v>
      </c>
      <c r="BG5" s="59" t="s">
        <v>8</v>
      </c>
      <c r="BH5" s="59" t="s">
        <v>42</v>
      </c>
      <c r="BI5" s="59">
        <v>9</v>
      </c>
      <c r="BJ5" s="59" t="s">
        <v>20</v>
      </c>
      <c r="BK5" s="59">
        <v>93000</v>
      </c>
      <c r="BL5" s="59" t="s">
        <v>43</v>
      </c>
      <c r="BM5" s="59">
        <v>43452</v>
      </c>
      <c r="BN5" s="59" t="s">
        <v>41</v>
      </c>
      <c r="BO5" s="59" t="s">
        <v>8</v>
      </c>
      <c r="BP5" s="59" t="s">
        <v>42</v>
      </c>
      <c r="BQ5" s="59">
        <v>9</v>
      </c>
      <c r="BR5" s="59" t="s">
        <v>20</v>
      </c>
      <c r="BS5" s="59">
        <v>93000</v>
      </c>
      <c r="BT5" s="59" t="s">
        <v>43</v>
      </c>
      <c r="BU5" s="59">
        <v>43452</v>
      </c>
      <c r="BV5" s="59" t="s">
        <v>41</v>
      </c>
      <c r="BW5" s="59" t="s">
        <v>8</v>
      </c>
      <c r="BX5" s="59" t="s">
        <v>42</v>
      </c>
      <c r="BY5" s="59">
        <v>9</v>
      </c>
      <c r="BZ5" s="59" t="s">
        <v>20</v>
      </c>
      <c r="CA5" s="59">
        <v>93000</v>
      </c>
      <c r="CB5" s="59" t="s">
        <v>43</v>
      </c>
      <c r="CC5" s="59">
        <v>43452</v>
      </c>
      <c r="CD5" s="59" t="s">
        <v>41</v>
      </c>
      <c r="CE5" s="59" t="s">
        <v>8</v>
      </c>
      <c r="CF5" s="59" t="s">
        <v>42</v>
      </c>
      <c r="CG5" s="59">
        <v>9</v>
      </c>
      <c r="CH5" s="59" t="s">
        <v>20</v>
      </c>
      <c r="CI5" s="59">
        <v>93000</v>
      </c>
      <c r="CJ5" s="59" t="s">
        <v>43</v>
      </c>
      <c r="CK5" s="59">
        <v>43452</v>
      </c>
      <c r="CL5" s="59" t="s">
        <v>41</v>
      </c>
      <c r="CM5" s="59" t="s">
        <v>8</v>
      </c>
      <c r="CN5" s="59" t="s">
        <v>42</v>
      </c>
      <c r="CO5" s="59">
        <v>9</v>
      </c>
      <c r="CP5" s="59" t="s">
        <v>20</v>
      </c>
      <c r="CQ5" s="59">
        <v>93000</v>
      </c>
      <c r="CR5" s="59" t="s">
        <v>43</v>
      </c>
      <c r="CS5" s="59">
        <v>43452</v>
      </c>
      <c r="CT5" s="59" t="s">
        <v>41</v>
      </c>
      <c r="CU5" s="59" t="s">
        <v>8</v>
      </c>
      <c r="CV5" s="59" t="s">
        <v>42</v>
      </c>
      <c r="CW5" s="59">
        <v>9</v>
      </c>
      <c r="CX5" s="59" t="s">
        <v>20</v>
      </c>
      <c r="CY5" s="59">
        <v>93000</v>
      </c>
      <c r="CZ5" s="59" t="s">
        <v>43</v>
      </c>
      <c r="DA5" s="59">
        <v>43452</v>
      </c>
      <c r="DB5" s="59" t="s">
        <v>41</v>
      </c>
      <c r="DC5" s="59" t="s">
        <v>8</v>
      </c>
      <c r="DD5" s="59" t="s">
        <v>42</v>
      </c>
      <c r="DE5" s="59">
        <v>9</v>
      </c>
      <c r="DF5" s="59" t="s">
        <v>20</v>
      </c>
      <c r="DG5" s="59">
        <v>93000</v>
      </c>
      <c r="DH5" s="59" t="s">
        <v>43</v>
      </c>
      <c r="DI5" s="59">
        <v>43452</v>
      </c>
      <c r="DJ5" s="59" t="s">
        <v>41</v>
      </c>
      <c r="DK5" s="59" t="s">
        <v>8</v>
      </c>
      <c r="DL5" s="59" t="s">
        <v>42</v>
      </c>
      <c r="DM5" s="59">
        <v>9</v>
      </c>
      <c r="DN5" s="59" t="s">
        <v>20</v>
      </c>
      <c r="DO5" s="59">
        <v>93000</v>
      </c>
      <c r="DP5" s="59" t="s">
        <v>43</v>
      </c>
      <c r="DQ5" s="59">
        <v>43452</v>
      </c>
      <c r="DR5" s="59" t="s">
        <v>41</v>
      </c>
      <c r="DS5" s="59" t="s">
        <v>8</v>
      </c>
      <c r="DT5" s="59" t="s">
        <v>42</v>
      </c>
      <c r="DU5" s="59">
        <v>9</v>
      </c>
      <c r="DV5" s="59" t="s">
        <v>20</v>
      </c>
      <c r="DW5" s="59">
        <v>93000</v>
      </c>
      <c r="DX5" s="59" t="s">
        <v>43</v>
      </c>
      <c r="DY5" s="59">
        <v>43452</v>
      </c>
      <c r="DZ5" s="59" t="s">
        <v>41</v>
      </c>
      <c r="EA5" s="59" t="s">
        <v>8</v>
      </c>
      <c r="EB5" s="59" t="s">
        <v>42</v>
      </c>
      <c r="EC5" s="59">
        <v>9</v>
      </c>
      <c r="ED5" s="59" t="s">
        <v>20</v>
      </c>
      <c r="EE5" s="59">
        <v>93000</v>
      </c>
      <c r="EF5" s="59" t="s">
        <v>43</v>
      </c>
      <c r="EG5" s="59">
        <v>43452</v>
      </c>
      <c r="EH5" s="59" t="s">
        <v>41</v>
      </c>
      <c r="EI5" s="59" t="s">
        <v>8</v>
      </c>
      <c r="EJ5" s="59" t="s">
        <v>42</v>
      </c>
      <c r="EK5" s="59">
        <v>9</v>
      </c>
      <c r="EL5" s="59" t="s">
        <v>20</v>
      </c>
      <c r="EM5" s="59">
        <v>93000</v>
      </c>
      <c r="EN5" s="59" t="s">
        <v>43</v>
      </c>
      <c r="EO5" s="59">
        <v>43452</v>
      </c>
      <c r="EP5" s="59" t="s">
        <v>41</v>
      </c>
      <c r="EQ5" s="59" t="s">
        <v>8</v>
      </c>
      <c r="ER5" s="59" t="s">
        <v>42</v>
      </c>
      <c r="ES5" s="59">
        <v>9</v>
      </c>
      <c r="ET5" s="59" t="s">
        <v>20</v>
      </c>
      <c r="EU5" s="59">
        <v>93000</v>
      </c>
      <c r="EV5" s="59" t="s">
        <v>43</v>
      </c>
      <c r="EW5" s="59">
        <v>43452</v>
      </c>
      <c r="EX5" s="59" t="s">
        <v>41</v>
      </c>
      <c r="EY5" s="59" t="s">
        <v>8</v>
      </c>
      <c r="EZ5" s="59" t="s">
        <v>42</v>
      </c>
      <c r="FA5" s="59">
        <v>9</v>
      </c>
      <c r="FB5" s="59" t="s">
        <v>20</v>
      </c>
      <c r="FC5" s="59">
        <v>93000</v>
      </c>
      <c r="FD5" s="59" t="s">
        <v>43</v>
      </c>
      <c r="FE5" s="59">
        <v>43452</v>
      </c>
      <c r="FF5" s="59" t="s">
        <v>41</v>
      </c>
      <c r="FG5" s="59" t="s">
        <v>8</v>
      </c>
      <c r="FH5" s="59" t="s">
        <v>42</v>
      </c>
      <c r="FI5" s="59">
        <v>9</v>
      </c>
      <c r="FJ5" s="59" t="s">
        <v>20</v>
      </c>
      <c r="FK5" s="59">
        <v>93000</v>
      </c>
      <c r="FL5" s="59" t="s">
        <v>43</v>
      </c>
      <c r="FM5" s="59">
        <v>43452</v>
      </c>
      <c r="FN5" s="59" t="s">
        <v>41</v>
      </c>
      <c r="FO5" s="59" t="s">
        <v>8</v>
      </c>
      <c r="FP5" s="59" t="s">
        <v>42</v>
      </c>
      <c r="FQ5" s="59">
        <v>9</v>
      </c>
      <c r="FR5" s="59" t="s">
        <v>20</v>
      </c>
      <c r="FS5" s="59">
        <v>93000</v>
      </c>
      <c r="FT5" s="59" t="s">
        <v>43</v>
      </c>
      <c r="FU5" s="59">
        <v>43452</v>
      </c>
      <c r="FV5" s="59" t="s">
        <v>41</v>
      </c>
      <c r="FW5" s="59" t="s">
        <v>8</v>
      </c>
      <c r="FX5" s="59" t="s">
        <v>42</v>
      </c>
      <c r="FY5" s="59">
        <v>9</v>
      </c>
      <c r="FZ5" s="59" t="s">
        <v>20</v>
      </c>
      <c r="GA5" s="59">
        <v>93000</v>
      </c>
      <c r="GB5" s="59" t="s">
        <v>43</v>
      </c>
      <c r="GC5" s="59">
        <v>43452</v>
      </c>
      <c r="GD5" s="59" t="s">
        <v>41</v>
      </c>
      <c r="GE5" s="59" t="s">
        <v>8</v>
      </c>
      <c r="GF5" s="59" t="s">
        <v>42</v>
      </c>
      <c r="GG5" s="59">
        <v>9</v>
      </c>
      <c r="GH5" s="59" t="s">
        <v>20</v>
      </c>
      <c r="GI5" s="59">
        <v>93000</v>
      </c>
      <c r="GJ5" s="59" t="s">
        <v>43</v>
      </c>
      <c r="GK5" s="59">
        <v>43452</v>
      </c>
      <c r="GL5" s="59" t="s">
        <v>41</v>
      </c>
      <c r="GM5" s="59" t="s">
        <v>8</v>
      </c>
      <c r="GN5" s="59" t="s">
        <v>42</v>
      </c>
      <c r="GO5" s="59">
        <v>9</v>
      </c>
      <c r="GP5" s="59" t="s">
        <v>20</v>
      </c>
      <c r="GQ5" s="59">
        <v>93000</v>
      </c>
      <c r="GR5" s="59" t="s">
        <v>43</v>
      </c>
      <c r="GS5" s="59">
        <v>43452</v>
      </c>
      <c r="GT5" s="59" t="s">
        <v>41</v>
      </c>
      <c r="GU5" s="59" t="s">
        <v>8</v>
      </c>
      <c r="GV5" s="59" t="s">
        <v>42</v>
      </c>
      <c r="GW5" s="59">
        <v>9</v>
      </c>
      <c r="GX5" s="59" t="s">
        <v>20</v>
      </c>
      <c r="GY5" s="59">
        <v>93000</v>
      </c>
      <c r="GZ5" s="59" t="s">
        <v>43</v>
      </c>
      <c r="HA5" s="59">
        <v>43452</v>
      </c>
      <c r="HB5" s="59" t="s">
        <v>41</v>
      </c>
      <c r="HC5" s="59" t="s">
        <v>8</v>
      </c>
      <c r="HD5" s="59" t="s">
        <v>42</v>
      </c>
      <c r="HE5" s="59">
        <v>9</v>
      </c>
      <c r="HF5" s="59" t="s">
        <v>20</v>
      </c>
      <c r="HG5" s="59">
        <v>93000</v>
      </c>
      <c r="HH5" s="59" t="s">
        <v>43</v>
      </c>
      <c r="HI5" s="59">
        <v>43452</v>
      </c>
      <c r="HJ5" s="59" t="s">
        <v>41</v>
      </c>
      <c r="HK5" s="59" t="s">
        <v>8</v>
      </c>
      <c r="HL5" s="59" t="s">
        <v>42</v>
      </c>
      <c r="HM5" s="59">
        <v>9</v>
      </c>
      <c r="HN5" s="59" t="s">
        <v>20</v>
      </c>
      <c r="HO5" s="59">
        <v>93000</v>
      </c>
      <c r="HP5" s="59" t="s">
        <v>43</v>
      </c>
      <c r="HQ5" s="59">
        <v>43452</v>
      </c>
      <c r="HR5" s="59" t="s">
        <v>41</v>
      </c>
      <c r="HS5" s="59" t="s">
        <v>8</v>
      </c>
      <c r="HT5" s="59" t="s">
        <v>42</v>
      </c>
      <c r="HU5" s="59">
        <v>9</v>
      </c>
      <c r="HV5" s="59" t="s">
        <v>20</v>
      </c>
      <c r="HW5" s="59">
        <v>93000</v>
      </c>
      <c r="HX5" s="59" t="s">
        <v>43</v>
      </c>
      <c r="HY5" s="59">
        <v>43452</v>
      </c>
      <c r="HZ5" s="59" t="s">
        <v>41</v>
      </c>
      <c r="IA5" s="59" t="s">
        <v>8</v>
      </c>
      <c r="IB5" s="59" t="s">
        <v>42</v>
      </c>
      <c r="IC5" s="59">
        <v>9</v>
      </c>
      <c r="ID5" s="59" t="s">
        <v>20</v>
      </c>
      <c r="IE5" s="59">
        <v>93000</v>
      </c>
      <c r="IF5" s="59" t="s">
        <v>43</v>
      </c>
      <c r="IG5" s="59">
        <v>43452</v>
      </c>
      <c r="IH5" s="59" t="s">
        <v>41</v>
      </c>
      <c r="II5" s="59" t="s">
        <v>8</v>
      </c>
      <c r="IJ5" s="59" t="s">
        <v>42</v>
      </c>
      <c r="IK5" s="59">
        <v>9</v>
      </c>
      <c r="IL5" s="59" t="s">
        <v>20</v>
      </c>
      <c r="IM5" s="59">
        <v>93000</v>
      </c>
      <c r="IN5" s="59" t="s">
        <v>43</v>
      </c>
      <c r="IO5" s="59">
        <v>43452</v>
      </c>
      <c r="IP5" s="59" t="s">
        <v>41</v>
      </c>
      <c r="IQ5" s="59" t="s">
        <v>8</v>
      </c>
      <c r="IR5" s="59" t="s">
        <v>42</v>
      </c>
      <c r="IS5" s="59">
        <v>9</v>
      </c>
      <c r="IT5" s="59" t="s">
        <v>20</v>
      </c>
      <c r="IU5" s="59">
        <v>93000</v>
      </c>
      <c r="IV5" s="59" t="s">
        <v>43</v>
      </c>
    </row>
    <row r="6" spans="1:256" ht="24.75" customHeight="1" x14ac:dyDescent="0.15"/>
    <row r="7" spans="1:256" ht="24.75" customHeight="1" x14ac:dyDescent="0.15"/>
    <row r="8" spans="1:256" ht="24.75" customHeight="1" x14ac:dyDescent="0.15"/>
    <row r="9" spans="1:256" ht="24.75" customHeight="1" x14ac:dyDescent="0.15"/>
    <row r="10" spans="1:256" ht="24.75" customHeight="1" x14ac:dyDescent="0.15"/>
    <row r="11" spans="1:256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selection activeCell="B9" sqref="B9"/>
    </sheetView>
  </sheetViews>
  <sheetFormatPr defaultRowHeight="13.5" x14ac:dyDescent="0.15"/>
  <cols>
    <col min="1" max="1" width="16.77734375" style="2" customWidth="1"/>
    <col min="2" max="2" width="37.441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77734375" style="2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19</v>
      </c>
      <c r="B4" s="17"/>
      <c r="C4" s="24"/>
      <c r="D4" s="24"/>
      <c r="E4" s="24"/>
      <c r="F4" s="24"/>
      <c r="G4" s="22">
        <f>SUM(G5:G5)</f>
        <v>280000</v>
      </c>
      <c r="H4" s="54"/>
    </row>
    <row r="5" spans="1:9" s="4" customFormat="1" ht="25.5" customHeight="1" thickBot="1" x14ac:dyDescent="0.2">
      <c r="A5" s="206" t="s">
        <v>110</v>
      </c>
      <c r="B5" s="205" t="s">
        <v>111</v>
      </c>
      <c r="C5" s="205" t="s">
        <v>39</v>
      </c>
      <c r="D5" s="207" t="s">
        <v>112</v>
      </c>
      <c r="E5" s="208" t="s">
        <v>72</v>
      </c>
      <c r="F5" s="205" t="s">
        <v>61</v>
      </c>
      <c r="G5" s="210">
        <v>280000</v>
      </c>
      <c r="H5" s="209" t="s">
        <v>113</v>
      </c>
    </row>
    <row r="6" spans="1:9" ht="24.75" customHeight="1" x14ac:dyDescent="0.15"/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  <row r="13" spans="1:9" ht="24.75" customHeight="1" x14ac:dyDescent="0.15"/>
    <row r="14" spans="1:9" ht="24.75" customHeight="1" x14ac:dyDescent="0.15"/>
    <row r="15" spans="1:9" ht="24.75" customHeight="1" x14ac:dyDescent="0.15"/>
    <row r="16" spans="1:9" ht="24.75" customHeight="1" x14ac:dyDescent="0.15"/>
    <row r="17" ht="24.75" customHeight="1" x14ac:dyDescent="0.15"/>
    <row r="18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workbookViewId="0">
      <selection activeCell="G9" sqref="G9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8.77734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4.77734375" style="2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10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7</v>
      </c>
      <c r="H3" s="20" t="s">
        <v>17</v>
      </c>
    </row>
    <row r="4" spans="1:9" s="4" customFormat="1" ht="24" customHeight="1" x14ac:dyDescent="0.15">
      <c r="A4" s="16" t="s">
        <v>9</v>
      </c>
      <c r="B4" s="17"/>
      <c r="C4" s="17"/>
      <c r="D4" s="17"/>
      <c r="E4" s="17"/>
      <c r="F4" s="17"/>
      <c r="G4" s="22">
        <f>SUBTOTAL(9,G5:G12)</f>
        <v>594000</v>
      </c>
      <c r="H4" s="21"/>
    </row>
    <row r="5" spans="1:9" s="5" customFormat="1" ht="24" customHeight="1" x14ac:dyDescent="0.15">
      <c r="A5" s="111">
        <v>43588</v>
      </c>
      <c r="B5" s="117" t="s">
        <v>74</v>
      </c>
      <c r="C5" s="112" t="s">
        <v>8</v>
      </c>
      <c r="D5" s="113" t="s">
        <v>75</v>
      </c>
      <c r="E5" s="114" t="s">
        <v>57</v>
      </c>
      <c r="F5" s="112" t="s">
        <v>40</v>
      </c>
      <c r="G5" s="116">
        <v>88000</v>
      </c>
      <c r="H5" s="115" t="s">
        <v>76</v>
      </c>
    </row>
    <row r="6" spans="1:9" ht="24" customHeight="1" x14ac:dyDescent="0.15">
      <c r="A6" s="111">
        <v>43595</v>
      </c>
      <c r="B6" s="117" t="s">
        <v>77</v>
      </c>
      <c r="C6" s="112" t="s">
        <v>67</v>
      </c>
      <c r="D6" s="113" t="s">
        <v>55</v>
      </c>
      <c r="E6" s="114"/>
      <c r="F6" s="112" t="s">
        <v>40</v>
      </c>
      <c r="G6" s="116">
        <v>100000</v>
      </c>
      <c r="H6" s="115" t="s">
        <v>78</v>
      </c>
    </row>
    <row r="7" spans="1:9" ht="24" customHeight="1" x14ac:dyDescent="0.15">
      <c r="A7" s="111">
        <v>43595</v>
      </c>
      <c r="B7" s="117" t="s">
        <v>79</v>
      </c>
      <c r="C7" s="112" t="s">
        <v>8</v>
      </c>
      <c r="D7" s="113" t="s">
        <v>55</v>
      </c>
      <c r="E7" s="114" t="s">
        <v>47</v>
      </c>
      <c r="F7" s="112" t="s">
        <v>40</v>
      </c>
      <c r="G7" s="116">
        <v>18000</v>
      </c>
      <c r="H7" s="115" t="s">
        <v>65</v>
      </c>
    </row>
    <row r="8" spans="1:9" ht="24" customHeight="1" x14ac:dyDescent="0.15">
      <c r="A8" s="111">
        <v>43605</v>
      </c>
      <c r="B8" s="117" t="s">
        <v>80</v>
      </c>
      <c r="C8" s="112" t="s">
        <v>67</v>
      </c>
      <c r="D8" s="113" t="s">
        <v>55</v>
      </c>
      <c r="E8" s="114"/>
      <c r="F8" s="112" t="s">
        <v>40</v>
      </c>
      <c r="G8" s="116">
        <v>112000</v>
      </c>
      <c r="H8" s="115" t="s">
        <v>81</v>
      </c>
    </row>
    <row r="9" spans="1:9" ht="24" customHeight="1" x14ac:dyDescent="0.15">
      <c r="A9" s="111">
        <v>43609</v>
      </c>
      <c r="B9" s="117" t="s">
        <v>82</v>
      </c>
      <c r="C9" s="112" t="s">
        <v>67</v>
      </c>
      <c r="D9" s="113" t="s">
        <v>55</v>
      </c>
      <c r="E9" s="114"/>
      <c r="F9" s="112" t="s">
        <v>40</v>
      </c>
      <c r="G9" s="116">
        <v>86000</v>
      </c>
      <c r="H9" s="115" t="s">
        <v>78</v>
      </c>
    </row>
    <row r="10" spans="1:9" ht="24" customHeight="1" x14ac:dyDescent="0.15">
      <c r="A10" s="111">
        <v>43613</v>
      </c>
      <c r="B10" s="117" t="s">
        <v>68</v>
      </c>
      <c r="C10" s="112" t="s">
        <v>8</v>
      </c>
      <c r="D10" s="113" t="s">
        <v>55</v>
      </c>
      <c r="E10" s="114" t="s">
        <v>83</v>
      </c>
      <c r="F10" s="112" t="s">
        <v>40</v>
      </c>
      <c r="G10" s="116">
        <v>40000</v>
      </c>
      <c r="H10" s="115" t="s">
        <v>65</v>
      </c>
    </row>
    <row r="11" spans="1:9" ht="24" customHeight="1" x14ac:dyDescent="0.15">
      <c r="A11" s="111">
        <v>43613</v>
      </c>
      <c r="B11" s="117" t="s">
        <v>84</v>
      </c>
      <c r="C11" s="112" t="s">
        <v>8</v>
      </c>
      <c r="D11" s="113" t="s">
        <v>55</v>
      </c>
      <c r="E11" s="114" t="s">
        <v>35</v>
      </c>
      <c r="F11" s="112" t="s">
        <v>40</v>
      </c>
      <c r="G11" s="116">
        <v>62000</v>
      </c>
      <c r="H11" s="115" t="s">
        <v>65</v>
      </c>
    </row>
    <row r="12" spans="1:9" ht="24" customHeight="1" thickBot="1" x14ac:dyDescent="0.2">
      <c r="A12" s="118">
        <v>43615</v>
      </c>
      <c r="B12" s="119" t="s">
        <v>85</v>
      </c>
      <c r="C12" s="120" t="s">
        <v>8</v>
      </c>
      <c r="D12" s="121" t="s">
        <v>55</v>
      </c>
      <c r="E12" s="122" t="s">
        <v>58</v>
      </c>
      <c r="F12" s="120" t="s">
        <v>40</v>
      </c>
      <c r="G12" s="123">
        <v>88000</v>
      </c>
      <c r="H12" s="124" t="s">
        <v>21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selection activeCell="G34" sqref="G34"/>
    </sheetView>
  </sheetViews>
  <sheetFormatPr defaultRowHeight="13.5" x14ac:dyDescent="0.15"/>
  <cols>
    <col min="1" max="1" width="16.77734375" style="2" customWidth="1"/>
    <col min="2" max="2" width="37.66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6.21875" style="2" customWidth="1"/>
    <col min="8" max="8" width="56.21875" style="2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45" t="s">
        <v>7</v>
      </c>
      <c r="H3" s="20" t="s">
        <v>6</v>
      </c>
    </row>
    <row r="4" spans="1:9" s="4" customFormat="1" ht="24.75" customHeight="1" x14ac:dyDescent="0.15">
      <c r="A4" s="36" t="s">
        <v>9</v>
      </c>
      <c r="B4" s="37"/>
      <c r="C4" s="37"/>
      <c r="D4" s="37"/>
      <c r="E4" s="37"/>
      <c r="F4" s="37"/>
      <c r="G4" s="38">
        <f>SUM(G5:G9)</f>
        <v>463700</v>
      </c>
      <c r="H4" s="39"/>
      <c r="I4" s="15"/>
    </row>
    <row r="5" spans="1:9" s="5" customFormat="1" ht="24" customHeight="1" x14ac:dyDescent="0.15">
      <c r="A5" s="131">
        <v>43605</v>
      </c>
      <c r="B5" s="137" t="s">
        <v>32</v>
      </c>
      <c r="C5" s="129" t="s">
        <v>33</v>
      </c>
      <c r="D5" s="130" t="s">
        <v>86</v>
      </c>
      <c r="E5" s="132" t="s">
        <v>87</v>
      </c>
      <c r="F5" s="129" t="s">
        <v>20</v>
      </c>
      <c r="G5" s="138">
        <v>60000</v>
      </c>
      <c r="H5" s="137" t="s">
        <v>88</v>
      </c>
    </row>
    <row r="6" spans="1:9" ht="24" customHeight="1" x14ac:dyDescent="0.15">
      <c r="A6" s="131">
        <v>43605</v>
      </c>
      <c r="B6" s="137" t="s">
        <v>69</v>
      </c>
      <c r="C6" s="129" t="s">
        <v>8</v>
      </c>
      <c r="D6" s="130" t="s">
        <v>89</v>
      </c>
      <c r="E6" s="132">
        <v>7</v>
      </c>
      <c r="F6" s="129" t="s">
        <v>48</v>
      </c>
      <c r="G6" s="138">
        <v>77000</v>
      </c>
      <c r="H6" s="137" t="s">
        <v>69</v>
      </c>
    </row>
    <row r="7" spans="1:9" ht="24" customHeight="1" x14ac:dyDescent="0.15">
      <c r="A7" s="131">
        <v>43609</v>
      </c>
      <c r="B7" s="137" t="s">
        <v>69</v>
      </c>
      <c r="C7" s="129" t="s">
        <v>8</v>
      </c>
      <c r="D7" s="130" t="s">
        <v>90</v>
      </c>
      <c r="E7" s="132" t="s">
        <v>91</v>
      </c>
      <c r="F7" s="129" t="s">
        <v>48</v>
      </c>
      <c r="G7" s="138">
        <v>147000</v>
      </c>
      <c r="H7" s="137" t="s">
        <v>92</v>
      </c>
    </row>
    <row r="8" spans="1:9" ht="24" customHeight="1" x14ac:dyDescent="0.15">
      <c r="A8" s="131">
        <v>43613</v>
      </c>
      <c r="B8" s="137" t="s">
        <v>93</v>
      </c>
      <c r="C8" s="129" t="s">
        <v>33</v>
      </c>
      <c r="D8" s="130" t="s">
        <v>94</v>
      </c>
      <c r="E8" s="132" t="s">
        <v>95</v>
      </c>
      <c r="F8" s="129" t="s">
        <v>48</v>
      </c>
      <c r="G8" s="138">
        <v>40000</v>
      </c>
      <c r="H8" s="137" t="s">
        <v>96</v>
      </c>
    </row>
    <row r="9" spans="1:9" ht="24" customHeight="1" thickBot="1" x14ac:dyDescent="0.2">
      <c r="A9" s="128">
        <v>43616</v>
      </c>
      <c r="B9" s="139" t="s">
        <v>69</v>
      </c>
      <c r="C9" s="133" t="s">
        <v>8</v>
      </c>
      <c r="D9" s="136" t="s">
        <v>97</v>
      </c>
      <c r="E9" s="134">
        <v>6</v>
      </c>
      <c r="F9" s="133" t="s">
        <v>20</v>
      </c>
      <c r="G9" s="135">
        <v>139700</v>
      </c>
      <c r="H9" s="140" t="s">
        <v>98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workbookViewId="0">
      <selection activeCell="F10" sqref="F10"/>
    </sheetView>
  </sheetViews>
  <sheetFormatPr defaultRowHeight="13.5" x14ac:dyDescent="0.15"/>
  <cols>
    <col min="1" max="1" width="16.77734375" style="2" customWidth="1"/>
    <col min="2" max="2" width="35.5546875" style="2" customWidth="1"/>
    <col min="3" max="3" width="9.88671875" style="3" customWidth="1"/>
    <col min="4" max="4" width="16.44140625" style="3" customWidth="1"/>
    <col min="5" max="5" width="7.33203125" style="3" customWidth="1"/>
    <col min="6" max="6" width="9.6640625" style="3" customWidth="1"/>
    <col min="7" max="7" width="13.6640625" style="2" customWidth="1"/>
    <col min="8" max="8" width="61" style="3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s="9" customFormat="1" ht="24" customHeight="1" thickBot="1" x14ac:dyDescent="0.2">
      <c r="A2" s="10" t="str">
        <f>기획감사실!A2</f>
        <v>(2019년 5월)</v>
      </c>
      <c r="B2" s="6"/>
      <c r="C2" s="7"/>
      <c r="D2" s="7"/>
      <c r="E2" s="7"/>
      <c r="F2" s="7"/>
      <c r="G2" s="6"/>
      <c r="H2" s="7"/>
      <c r="I2" s="6"/>
    </row>
    <row r="3" spans="1:9" s="4" customFormat="1" ht="24.75" customHeight="1" x14ac:dyDescent="0.15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7</v>
      </c>
      <c r="H3" s="30" t="s">
        <v>6</v>
      </c>
    </row>
    <row r="4" spans="1:9" s="4" customFormat="1" ht="24" customHeight="1" x14ac:dyDescent="0.15">
      <c r="A4" s="31" t="s">
        <v>9</v>
      </c>
      <c r="B4" s="32"/>
      <c r="C4" s="32"/>
      <c r="D4" s="32"/>
      <c r="E4" s="32"/>
      <c r="F4" s="32"/>
      <c r="G4" s="33">
        <f>SUM(G5:G6)</f>
        <v>235000</v>
      </c>
      <c r="H4" s="34"/>
      <c r="I4" s="15"/>
    </row>
    <row r="5" spans="1:9" s="56" customFormat="1" ht="24" customHeight="1" x14ac:dyDescent="0.15">
      <c r="A5" s="148">
        <v>43600</v>
      </c>
      <c r="B5" s="142" t="s">
        <v>70</v>
      </c>
      <c r="C5" s="147" t="s">
        <v>56</v>
      </c>
      <c r="D5" s="143" t="s">
        <v>30</v>
      </c>
      <c r="E5" s="143" t="s">
        <v>99</v>
      </c>
      <c r="F5" s="141" t="s">
        <v>20</v>
      </c>
      <c r="G5" s="150">
        <v>132000</v>
      </c>
      <c r="H5" s="146" t="s">
        <v>100</v>
      </c>
      <c r="I5" s="55"/>
    </row>
    <row r="6" spans="1:9" ht="24.75" customHeight="1" thickBot="1" x14ac:dyDescent="0.2">
      <c r="A6" s="149">
        <v>43606</v>
      </c>
      <c r="B6" s="145" t="s">
        <v>36</v>
      </c>
      <c r="C6" s="145" t="s">
        <v>8</v>
      </c>
      <c r="D6" s="145" t="s">
        <v>30</v>
      </c>
      <c r="E6" s="145" t="s">
        <v>63</v>
      </c>
      <c r="F6" s="145" t="s">
        <v>20</v>
      </c>
      <c r="G6" s="151">
        <v>103000</v>
      </c>
      <c r="H6" s="144" t="s">
        <v>101</v>
      </c>
    </row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80" zoomScaleNormal="80" workbookViewId="0">
      <selection activeCell="A5" sqref="A5:H6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8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</row>
    <row r="2" spans="1:8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</row>
    <row r="3" spans="1:8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8" s="4" customFormat="1" ht="24.75" customHeight="1" x14ac:dyDescent="0.15">
      <c r="A4" s="36" t="s">
        <v>9</v>
      </c>
      <c r="B4" s="37"/>
      <c r="C4" s="37"/>
      <c r="D4" s="37"/>
      <c r="E4" s="37"/>
      <c r="F4" s="37"/>
      <c r="G4" s="38">
        <f>SUM(G5:G6)</f>
        <v>139000</v>
      </c>
      <c r="H4" s="39"/>
    </row>
    <row r="5" spans="1:8" s="4" customFormat="1" ht="24.75" customHeight="1" x14ac:dyDescent="0.15">
      <c r="A5" s="158">
        <v>43599</v>
      </c>
      <c r="B5" s="152" t="s">
        <v>21</v>
      </c>
      <c r="C5" s="155" t="s">
        <v>56</v>
      </c>
      <c r="D5" s="155" t="s">
        <v>49</v>
      </c>
      <c r="E5" s="155" t="s">
        <v>58</v>
      </c>
      <c r="F5" s="155" t="s">
        <v>20</v>
      </c>
      <c r="G5" s="156">
        <v>62000</v>
      </c>
      <c r="H5" s="157" t="s">
        <v>59</v>
      </c>
    </row>
    <row r="6" spans="1:8" s="4" customFormat="1" ht="24.75" customHeight="1" x14ac:dyDescent="0.15">
      <c r="A6" s="158">
        <v>43607</v>
      </c>
      <c r="B6" s="152" t="s">
        <v>21</v>
      </c>
      <c r="C6" s="155" t="s">
        <v>56</v>
      </c>
      <c r="D6" s="155" t="s">
        <v>49</v>
      </c>
      <c r="E6" s="155" t="s">
        <v>58</v>
      </c>
      <c r="F6" s="155" t="s">
        <v>20</v>
      </c>
      <c r="G6" s="156">
        <v>77000</v>
      </c>
      <c r="H6" s="157" t="s">
        <v>59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H11" sqref="H11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4.109375" style="3" customWidth="1"/>
    <col min="9" max="16384" width="8.88671875" style="2"/>
  </cols>
  <sheetData>
    <row r="1" spans="1:8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</row>
    <row r="2" spans="1:8" s="9" customFormat="1" ht="24" customHeight="1" thickBot="1" x14ac:dyDescent="0.2">
      <c r="A2" s="10" t="str">
        <f>기획감사실!A2</f>
        <v>(2019년 5월)</v>
      </c>
      <c r="B2" s="6"/>
      <c r="C2" s="7"/>
      <c r="D2" s="7"/>
      <c r="E2" s="7"/>
      <c r="F2" s="7"/>
      <c r="G2" s="6"/>
      <c r="H2" s="7"/>
    </row>
    <row r="3" spans="1:8" s="13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8" s="14" customFormat="1" ht="24.75" customHeight="1" x14ac:dyDescent="0.15">
      <c r="A4" s="16" t="s">
        <v>19</v>
      </c>
      <c r="B4" s="17"/>
      <c r="C4" s="17"/>
      <c r="D4" s="17"/>
      <c r="E4" s="17"/>
      <c r="F4" s="17"/>
      <c r="G4" s="22">
        <f>SUM(G5:G8)</f>
        <v>220000</v>
      </c>
      <c r="H4" s="26"/>
    </row>
    <row r="5" spans="1:8" s="58" customFormat="1" ht="24.75" customHeight="1" x14ac:dyDescent="0.15">
      <c r="A5" s="167">
        <v>43602</v>
      </c>
      <c r="B5" s="162" t="s">
        <v>31</v>
      </c>
      <c r="C5" s="165" t="s">
        <v>8</v>
      </c>
      <c r="D5" s="163" t="s">
        <v>30</v>
      </c>
      <c r="E5" s="165" t="s">
        <v>83</v>
      </c>
      <c r="F5" s="166" t="s">
        <v>20</v>
      </c>
      <c r="G5" s="161">
        <v>40000</v>
      </c>
      <c r="H5" s="164" t="s">
        <v>45</v>
      </c>
    </row>
    <row r="6" spans="1:8" s="58" customFormat="1" ht="24.75" customHeight="1" x14ac:dyDescent="0.15">
      <c r="A6" s="160">
        <v>43601</v>
      </c>
      <c r="B6" s="162" t="s">
        <v>46</v>
      </c>
      <c r="C6" s="165" t="s">
        <v>8</v>
      </c>
      <c r="D6" s="163" t="s">
        <v>30</v>
      </c>
      <c r="E6" s="165" t="s">
        <v>66</v>
      </c>
      <c r="F6" s="166" t="s">
        <v>20</v>
      </c>
      <c r="G6" s="161">
        <v>76000</v>
      </c>
      <c r="H6" s="164" t="s">
        <v>102</v>
      </c>
    </row>
    <row r="7" spans="1:8" s="58" customFormat="1" ht="24.75" customHeight="1" x14ac:dyDescent="0.15">
      <c r="A7" s="159">
        <v>43614</v>
      </c>
      <c r="B7" s="162" t="s">
        <v>31</v>
      </c>
      <c r="C7" s="165" t="s">
        <v>8</v>
      </c>
      <c r="D7" s="163" t="s">
        <v>30</v>
      </c>
      <c r="E7" s="165" t="s">
        <v>62</v>
      </c>
      <c r="F7" s="166" t="s">
        <v>20</v>
      </c>
      <c r="G7" s="161">
        <v>104000</v>
      </c>
      <c r="H7" s="164" t="s">
        <v>45</v>
      </c>
    </row>
    <row r="8" spans="1:8" s="40" customFormat="1" ht="24" customHeight="1" thickBot="1" x14ac:dyDescent="0.2">
      <c r="A8" s="41"/>
      <c r="B8" s="42"/>
      <c r="C8" s="43"/>
      <c r="D8" s="42"/>
      <c r="E8" s="44"/>
      <c r="F8" s="43"/>
      <c r="G8" s="47"/>
      <c r="H8" s="48"/>
    </row>
    <row r="9" spans="1:8" ht="24.75" customHeight="1" x14ac:dyDescent="0.15"/>
    <row r="10" spans="1:8" ht="24.75" customHeight="1" x14ac:dyDescent="0.15"/>
    <row r="11" spans="1:8" ht="24.75" customHeight="1" x14ac:dyDescent="0.15"/>
    <row r="12" spans="1:8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>
      <selection activeCell="D12" sqref="D12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6.4414062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3" customWidth="1"/>
    <col min="9" max="16384" width="8.88671875" style="2"/>
  </cols>
  <sheetData>
    <row r="1" spans="1:9" ht="39.75" customHeight="1" x14ac:dyDescent="0.15">
      <c r="A1" s="91" t="s">
        <v>18</v>
      </c>
      <c r="B1" s="91"/>
      <c r="C1" s="91"/>
      <c r="D1" s="91"/>
      <c r="E1" s="91"/>
      <c r="F1" s="91"/>
      <c r="G1" s="91"/>
      <c r="H1" s="91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7"/>
      <c r="I2" s="11"/>
    </row>
    <row r="3" spans="1:9" s="4" customFormat="1" ht="24.75" customHeight="1" x14ac:dyDescent="0.15">
      <c r="A3" s="170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171" t="s">
        <v>7</v>
      </c>
      <c r="H3" s="172" t="s">
        <v>6</v>
      </c>
    </row>
    <row r="4" spans="1:9" s="4" customFormat="1" ht="24" customHeight="1" x14ac:dyDescent="0.15">
      <c r="A4" s="168" t="s">
        <v>9</v>
      </c>
      <c r="B4" s="169"/>
      <c r="C4" s="169"/>
      <c r="D4" s="169"/>
      <c r="E4" s="169"/>
      <c r="F4" s="169"/>
      <c r="G4" s="173">
        <f>SUM(G5:G17)</f>
        <v>1306330</v>
      </c>
      <c r="H4" s="174"/>
    </row>
    <row r="5" spans="1:9" s="5" customFormat="1" ht="24" customHeight="1" x14ac:dyDescent="0.15">
      <c r="A5" s="178">
        <v>43588</v>
      </c>
      <c r="B5" s="181" t="s">
        <v>32</v>
      </c>
      <c r="C5" s="181" t="s">
        <v>33</v>
      </c>
      <c r="D5" s="181" t="s">
        <v>37</v>
      </c>
      <c r="E5" s="176" t="s">
        <v>38</v>
      </c>
      <c r="F5" s="176" t="s">
        <v>54</v>
      </c>
      <c r="G5" s="177">
        <v>173630</v>
      </c>
      <c r="H5" s="126" t="s">
        <v>51</v>
      </c>
    </row>
    <row r="6" spans="1:9" s="5" customFormat="1" ht="24" customHeight="1" x14ac:dyDescent="0.15">
      <c r="A6" s="178">
        <v>43593</v>
      </c>
      <c r="B6" s="175" t="s">
        <v>60</v>
      </c>
      <c r="C6" s="180" t="s">
        <v>39</v>
      </c>
      <c r="D6" s="181" t="s">
        <v>34</v>
      </c>
      <c r="E6" s="176">
        <v>6</v>
      </c>
      <c r="F6" s="176" t="s">
        <v>20</v>
      </c>
      <c r="G6" s="177">
        <v>102000</v>
      </c>
      <c r="H6" s="126" t="s">
        <v>44</v>
      </c>
    </row>
    <row r="7" spans="1:9" s="5" customFormat="1" ht="24" customHeight="1" x14ac:dyDescent="0.15">
      <c r="A7" s="178">
        <v>43600</v>
      </c>
      <c r="B7" s="181" t="s">
        <v>31</v>
      </c>
      <c r="C7" s="180" t="s">
        <v>8</v>
      </c>
      <c r="D7" s="180" t="s">
        <v>30</v>
      </c>
      <c r="E7" s="182">
        <v>5</v>
      </c>
      <c r="F7" s="176" t="s">
        <v>20</v>
      </c>
      <c r="G7" s="177">
        <v>35000</v>
      </c>
      <c r="H7" s="126" t="s">
        <v>103</v>
      </c>
    </row>
    <row r="8" spans="1:9" s="5" customFormat="1" ht="24" customHeight="1" x14ac:dyDescent="0.15">
      <c r="A8" s="178">
        <v>43601</v>
      </c>
      <c r="B8" s="175" t="s">
        <v>60</v>
      </c>
      <c r="C8" s="180" t="s">
        <v>39</v>
      </c>
      <c r="D8" s="181" t="s">
        <v>34</v>
      </c>
      <c r="E8" s="183">
        <v>3</v>
      </c>
      <c r="F8" s="176" t="s">
        <v>20</v>
      </c>
      <c r="G8" s="177">
        <v>25000</v>
      </c>
      <c r="H8" s="126" t="s">
        <v>44</v>
      </c>
    </row>
    <row r="9" spans="1:9" s="5" customFormat="1" ht="24" customHeight="1" x14ac:dyDescent="0.15">
      <c r="A9" s="178">
        <v>43601</v>
      </c>
      <c r="B9" s="181" t="s">
        <v>31</v>
      </c>
      <c r="C9" s="180" t="s">
        <v>8</v>
      </c>
      <c r="D9" s="180" t="s">
        <v>30</v>
      </c>
      <c r="E9" s="183">
        <v>4</v>
      </c>
      <c r="F9" s="176" t="s">
        <v>20</v>
      </c>
      <c r="G9" s="177">
        <v>137000</v>
      </c>
      <c r="H9" s="126" t="s">
        <v>104</v>
      </c>
    </row>
    <row r="10" spans="1:9" ht="24" customHeight="1" x14ac:dyDescent="0.15">
      <c r="A10" s="178">
        <v>43605</v>
      </c>
      <c r="B10" s="181" t="s">
        <v>31</v>
      </c>
      <c r="C10" s="180" t="s">
        <v>8</v>
      </c>
      <c r="D10" s="180" t="s">
        <v>30</v>
      </c>
      <c r="E10" s="183">
        <v>8</v>
      </c>
      <c r="F10" s="176" t="s">
        <v>20</v>
      </c>
      <c r="G10" s="177">
        <v>100000</v>
      </c>
      <c r="H10" s="126" t="s">
        <v>105</v>
      </c>
    </row>
    <row r="11" spans="1:9" ht="24" customHeight="1" x14ac:dyDescent="0.15">
      <c r="A11" s="178">
        <v>43608</v>
      </c>
      <c r="B11" s="181" t="s">
        <v>31</v>
      </c>
      <c r="C11" s="180" t="s">
        <v>8</v>
      </c>
      <c r="D11" s="180" t="s">
        <v>30</v>
      </c>
      <c r="E11" s="183">
        <v>5</v>
      </c>
      <c r="F11" s="176" t="s">
        <v>20</v>
      </c>
      <c r="G11" s="177">
        <v>114000</v>
      </c>
      <c r="H11" s="126" t="s">
        <v>52</v>
      </c>
    </row>
    <row r="12" spans="1:9" ht="24" customHeight="1" x14ac:dyDescent="0.15">
      <c r="A12" s="178">
        <v>43609</v>
      </c>
      <c r="B12" s="181" t="s">
        <v>32</v>
      </c>
      <c r="C12" s="181" t="s">
        <v>33</v>
      </c>
      <c r="D12" s="181" t="s">
        <v>37</v>
      </c>
      <c r="E12" s="176" t="s">
        <v>38</v>
      </c>
      <c r="F12" s="176" t="s">
        <v>20</v>
      </c>
      <c r="G12" s="177">
        <v>179700</v>
      </c>
      <c r="H12" s="126" t="s">
        <v>106</v>
      </c>
    </row>
    <row r="13" spans="1:9" ht="24" customHeight="1" x14ac:dyDescent="0.15">
      <c r="A13" s="178">
        <v>43612</v>
      </c>
      <c r="B13" s="175" t="s">
        <v>60</v>
      </c>
      <c r="C13" s="180" t="s">
        <v>39</v>
      </c>
      <c r="D13" s="181" t="s">
        <v>34</v>
      </c>
      <c r="E13" s="183">
        <v>7</v>
      </c>
      <c r="F13" s="176" t="s">
        <v>20</v>
      </c>
      <c r="G13" s="177">
        <v>77000</v>
      </c>
      <c r="H13" s="126" t="s">
        <v>44</v>
      </c>
    </row>
    <row r="14" spans="1:9" ht="24" customHeight="1" x14ac:dyDescent="0.15">
      <c r="A14" s="178">
        <v>43613</v>
      </c>
      <c r="B14" s="181" t="s">
        <v>31</v>
      </c>
      <c r="C14" s="180" t="s">
        <v>8</v>
      </c>
      <c r="D14" s="180" t="s">
        <v>30</v>
      </c>
      <c r="E14" s="183">
        <v>3</v>
      </c>
      <c r="F14" s="176" t="s">
        <v>20</v>
      </c>
      <c r="G14" s="177">
        <v>49000</v>
      </c>
      <c r="H14" s="126" t="s">
        <v>107</v>
      </c>
    </row>
    <row r="15" spans="1:9" ht="24" customHeight="1" x14ac:dyDescent="0.15">
      <c r="A15" s="178">
        <v>43613</v>
      </c>
      <c r="B15" s="181" t="s">
        <v>31</v>
      </c>
      <c r="C15" s="180" t="s">
        <v>8</v>
      </c>
      <c r="D15" s="180" t="s">
        <v>30</v>
      </c>
      <c r="E15" s="183">
        <v>8</v>
      </c>
      <c r="F15" s="176" t="s">
        <v>20</v>
      </c>
      <c r="G15" s="177">
        <v>174000</v>
      </c>
      <c r="H15" s="126" t="s">
        <v>52</v>
      </c>
    </row>
    <row r="16" spans="1:9" ht="24" customHeight="1" x14ac:dyDescent="0.15">
      <c r="A16" s="178">
        <v>43614</v>
      </c>
      <c r="B16" s="181" t="s">
        <v>31</v>
      </c>
      <c r="C16" s="180" t="s">
        <v>8</v>
      </c>
      <c r="D16" s="180" t="s">
        <v>30</v>
      </c>
      <c r="E16" s="183">
        <v>7</v>
      </c>
      <c r="F16" s="183" t="s">
        <v>20</v>
      </c>
      <c r="G16" s="184">
        <v>70000</v>
      </c>
      <c r="H16" s="126" t="s">
        <v>108</v>
      </c>
    </row>
    <row r="17" spans="1:8" ht="24" customHeight="1" thickBot="1" x14ac:dyDescent="0.2">
      <c r="A17" s="179">
        <v>43615</v>
      </c>
      <c r="B17" s="153" t="s">
        <v>31</v>
      </c>
      <c r="C17" s="93" t="s">
        <v>8</v>
      </c>
      <c r="D17" s="93" t="s">
        <v>30</v>
      </c>
      <c r="E17" s="125">
        <v>5</v>
      </c>
      <c r="F17" s="125" t="s">
        <v>20</v>
      </c>
      <c r="G17" s="96">
        <v>70000</v>
      </c>
      <c r="H17" s="127" t="s">
        <v>52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"/>
  <sheetViews>
    <sheetView zoomScale="80" zoomScaleNormal="80" workbookViewId="0">
      <selection activeCell="E13" sqref="E13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9</v>
      </c>
      <c r="B4" s="17"/>
      <c r="C4" s="17"/>
      <c r="D4" s="17"/>
      <c r="E4" s="17"/>
      <c r="F4" s="17"/>
      <c r="G4" s="22">
        <f>SUM(G5:G6)</f>
        <v>0</v>
      </c>
      <c r="H4" s="26"/>
    </row>
    <row r="5" spans="1:9" s="59" customFormat="1" ht="24" customHeight="1" x14ac:dyDescent="0.15">
      <c r="A5" s="81"/>
      <c r="B5" s="80"/>
      <c r="C5" s="79"/>
      <c r="D5" s="82"/>
      <c r="E5" s="82"/>
      <c r="F5" s="82"/>
      <c r="G5" s="78"/>
      <c r="H5" s="83"/>
    </row>
    <row r="6" spans="1:9" ht="24" customHeight="1" x14ac:dyDescent="0.15">
      <c r="A6" s="81"/>
      <c r="B6" s="80"/>
      <c r="C6" s="79"/>
      <c r="D6" s="82"/>
      <c r="E6" s="82"/>
      <c r="F6" s="82"/>
      <c r="G6" s="78"/>
      <c r="H6" s="83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0" zoomScaleNormal="80" workbookViewId="0">
      <selection activeCell="D15" sqref="D15"/>
    </sheetView>
  </sheetViews>
  <sheetFormatPr defaultRowHeight="13.5" x14ac:dyDescent="0.15"/>
  <cols>
    <col min="1" max="1" width="14.77734375" style="2" customWidth="1"/>
    <col min="2" max="2" width="39.21875" style="2" customWidth="1"/>
    <col min="3" max="3" width="9.88671875" style="3" customWidth="1"/>
    <col min="4" max="4" width="17.55468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6.109375" style="2" customWidth="1"/>
    <col min="9" max="16384" width="8.88671875" style="2"/>
  </cols>
  <sheetData>
    <row r="1" spans="1:9" ht="39.75" customHeight="1" x14ac:dyDescent="0.15">
      <c r="A1" s="90" t="s">
        <v>18</v>
      </c>
      <c r="B1" s="90"/>
      <c r="C1" s="90"/>
      <c r="D1" s="90"/>
      <c r="E1" s="90"/>
      <c r="F1" s="90"/>
      <c r="G1" s="90"/>
      <c r="H1" s="90"/>
      <c r="I1" s="1"/>
    </row>
    <row r="2" spans="1:9" ht="24" customHeight="1" thickBot="1" x14ac:dyDescent="0.2">
      <c r="A2" s="10" t="str">
        <f>기획감사실!A2</f>
        <v>(2019년 5월)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22</v>
      </c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  <c r="G3" s="19" t="s">
        <v>28</v>
      </c>
      <c r="H3" s="20" t="s">
        <v>29</v>
      </c>
    </row>
    <row r="4" spans="1:9" s="4" customFormat="1" ht="20.25" customHeight="1" x14ac:dyDescent="0.15">
      <c r="A4" s="36" t="s">
        <v>9</v>
      </c>
      <c r="B4" s="37"/>
      <c r="C4" s="37"/>
      <c r="D4" s="37"/>
      <c r="E4" s="37"/>
      <c r="F4" s="37"/>
      <c r="G4" s="38">
        <f>SUM(G5:G45)</f>
        <v>0</v>
      </c>
      <c r="H4" s="39"/>
      <c r="I4" s="15"/>
    </row>
    <row r="5" spans="1:9" s="5" customFormat="1" ht="24" customHeight="1" thickBot="1" x14ac:dyDescent="0.2">
      <c r="A5" s="87"/>
      <c r="B5" s="86"/>
      <c r="C5" s="89"/>
      <c r="D5" s="85"/>
      <c r="E5" s="89"/>
      <c r="F5" s="89"/>
      <c r="G5" s="88"/>
      <c r="H5" s="84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</vt:i4>
      </vt:variant>
    </vt:vector>
  </HeadingPairs>
  <TitlesOfParts>
    <vt:vector size="13" baseType="lpstr">
      <vt:lpstr>기획감사실</vt:lpstr>
      <vt:lpstr>자치행정과(국장포함)</vt:lpstr>
      <vt:lpstr>주민복지과</vt:lpstr>
      <vt:lpstr>문화관광과</vt:lpstr>
      <vt:lpstr>재무과</vt:lpstr>
      <vt:lpstr>종합민원과</vt:lpstr>
      <vt:lpstr>경제과(국장포함)</vt:lpstr>
      <vt:lpstr>안전건설과</vt:lpstr>
      <vt:lpstr>허가처리과</vt:lpstr>
      <vt:lpstr>환경과</vt:lpstr>
      <vt:lpstr>산림녹지과</vt:lpstr>
      <vt:lpstr>도시교통과</vt:lpstr>
      <vt:lpstr>기획감사실!Print_Area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2019-06-04T08:36:34Z</dcterms:modified>
</cp:coreProperties>
</file>